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840"/>
  </bookViews>
  <sheets>
    <sheet name="Транспортировщики" sheetId="1" r:id="rId1"/>
    <sheet name="Транспортный парк" sheetId="2" r:id="rId2"/>
  </sheets>
  <definedNames>
    <definedName name="_xlnm._FilterDatabase" localSheetId="0" hidden="1">Транспортировщики!$B$3:$J$78</definedName>
    <definedName name="_xlnm._FilterDatabase" localSheetId="1" hidden="1">'Транспортный парк'!$B$3:$N$293</definedName>
    <definedName name="_xlnm.Print_Titles" localSheetId="0">Транспортировщики!$3:$3</definedName>
    <definedName name="_xlnm.Print_Titles" localSheetId="1">'Транспортный парк'!$3:$3</definedName>
    <definedName name="КамАЗ">'Транспортный парк'!$E$95</definedName>
    <definedName name="_xlnm.Print_Area" localSheetId="0">Транспортировщики!$A$1:$J$28</definedName>
    <definedName name="_xlnm.Print_Area" localSheetId="1">'Транспортный парк'!$B$1:$N$161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0" i="2" l="1"/>
  <c r="L249" i="2"/>
  <c r="L248" i="2"/>
  <c r="L247" i="2"/>
  <c r="L246" i="2"/>
  <c r="L245" i="2"/>
  <c r="L244" i="2"/>
  <c r="L243" i="2"/>
  <c r="L242" i="2"/>
  <c r="K5" i="2"/>
  <c r="K4" i="2"/>
</calcChain>
</file>

<file path=xl/sharedStrings.xml><?xml version="1.0" encoding="utf-8"?>
<sst xmlns="http://schemas.openxmlformats.org/spreadsheetml/2006/main" count="2429" uniqueCount="851">
  <si>
    <t>Наименование организации:</t>
  </si>
  <si>
    <t>ИНН:</t>
  </si>
  <si>
    <t>Ответственное лицо:</t>
  </si>
  <si>
    <t>Телефон:</t>
  </si>
  <si>
    <t>E-mail:</t>
  </si>
  <si>
    <t>Фактический адрес:</t>
  </si>
  <si>
    <t>Обслуживаемые муниципальные образования:</t>
  </si>
  <si>
    <t>Номер лицензии:</t>
  </si>
  <si>
    <t>Срок действия лицензии:</t>
  </si>
  <si>
    <t>№ п/п</t>
  </si>
  <si>
    <t>Наименование организации</t>
  </si>
  <si>
    <t>ИНН</t>
  </si>
  <si>
    <t>Марка</t>
  </si>
  <si>
    <t>Модель</t>
  </si>
  <si>
    <t>Тип навесного оборудования</t>
  </si>
  <si>
    <t>Год выпуска</t>
  </si>
  <si>
    <t>Среднегодовой пробег (км)</t>
  </si>
  <si>
    <t>Техническое состояние (% износа)</t>
  </si>
  <si>
    <t>Вместимость (м3)</t>
  </si>
  <si>
    <t>Грузоподъемность (тонн)</t>
  </si>
  <si>
    <t>Основание для использования</t>
  </si>
  <si>
    <t>Интенсивность использования (смен в сутки)</t>
  </si>
  <si>
    <t>Боковая загрузка</t>
  </si>
  <si>
    <t>Собственность</t>
  </si>
  <si>
    <t>Задняя загрузка</t>
  </si>
  <si>
    <t>КАМАЗ</t>
  </si>
  <si>
    <t>Аренда</t>
  </si>
  <si>
    <t>Сборщик-1</t>
  </si>
  <si>
    <t>Судно-сборщик проекта 795</t>
  </si>
  <si>
    <t>-</t>
  </si>
  <si>
    <t>Сборщик-5</t>
  </si>
  <si>
    <t>Судно-сборщик проекта 866</t>
  </si>
  <si>
    <t>65115-А4</t>
  </si>
  <si>
    <t>55102С</t>
  </si>
  <si>
    <t xml:space="preserve">Акционерное общество «Енисейское речное пароходство» </t>
  </si>
  <si>
    <t>2451000582</t>
  </si>
  <si>
    <t>Генеральный директор АО "ЕРП"                             Яковлев Андрей Васильевич</t>
  </si>
  <si>
    <t>8 (391)2 52 72 38</t>
  </si>
  <si>
    <t>yakushkina@e-river.ru</t>
  </si>
  <si>
    <t>Красноярский край, город Красноярск, ул. Бограда, 15</t>
  </si>
  <si>
    <t>Красноярский край, город Красноярск, город Дудинка      (в том числе акватория р. Енисей, в черте города)</t>
  </si>
  <si>
    <t>024 00197/П</t>
  </si>
  <si>
    <t>Открытое акционерное общество "Красноярский завод цветных металлов имени В.Н. Гулидова"</t>
  </si>
  <si>
    <t>2451000818</t>
  </si>
  <si>
    <t>Лосюкова Ирина Михайловна</t>
  </si>
  <si>
    <t>2593333</t>
  </si>
  <si>
    <t>I.Losjukova@krastsvetmet.ru</t>
  </si>
  <si>
    <t>Красноярский край, г. Красноярск, Транспортный проезд, д. 1</t>
  </si>
  <si>
    <t>г. Красноярск, Ленинский район</t>
  </si>
  <si>
    <t>HYUNDAI</t>
  </si>
  <si>
    <t>DUMP TRUCK</t>
  </si>
  <si>
    <t>Общество с ограниченной ответственностью Управляющая организация "Жилсервис"</t>
  </si>
  <si>
    <t>2429002560</t>
  </si>
  <si>
    <t>Сергачева Нина Ивановна</t>
  </si>
  <si>
    <t>8 923 574 60 33</t>
  </si>
  <si>
    <t>shilservis@yandex.ru</t>
  </si>
  <si>
    <t>662430, Красноярский край, Новоселовский район, с.Новоселово, ул.Октябрьская,23</t>
  </si>
  <si>
    <t>Новоселовский сельсовет Новоселовского района</t>
  </si>
  <si>
    <t xml:space="preserve">№ 024 00160 от 03.12.2015 г. </t>
  </si>
  <si>
    <t>МАЗ</t>
  </si>
  <si>
    <t>4901Р2-320</t>
  </si>
  <si>
    <t>Акционерное общество "ГЕРМАНИЙ"</t>
  </si>
  <si>
    <t>2462214466</t>
  </si>
  <si>
    <t>Инженер по ООС Савастеева Екатерина Васильевна       т. 223-75-02</t>
  </si>
  <si>
    <t>(391) 223-75-10; 223-75-30</t>
  </si>
  <si>
    <t>secretary@krasgermanium.com</t>
  </si>
  <si>
    <t>Красноярский край, город Красноярск, Транспортный проезд, дом 1, строение 107</t>
  </si>
  <si>
    <t>Территория АО "ГЕРМАНИЙ"</t>
  </si>
  <si>
    <t xml:space="preserve">№ (24)-952-Т </t>
  </si>
  <si>
    <t>55111-02</t>
  </si>
  <si>
    <t>2-3 раза в неделю</t>
  </si>
  <si>
    <t>АО "Информационные спутниковые системы имени академика М.Ф. Решетнева"</t>
  </si>
  <si>
    <t>2452034898</t>
  </si>
  <si>
    <t>Кожура Андрей Сергеевич</t>
  </si>
  <si>
    <t>(3919)73-29-12</t>
  </si>
  <si>
    <t>offise@iss-reshetnev.ru</t>
  </si>
  <si>
    <t>Красноярский край, ЗАТО Железногорск, г. Железногорск, ул. Ленина, 52</t>
  </si>
  <si>
    <t>№ (24)-5754-ТУ от 28.05.2018 г.</t>
  </si>
  <si>
    <t>HINO M2</t>
  </si>
  <si>
    <t>4744А2</t>
  </si>
  <si>
    <t>ГАЗ САЗ</t>
  </si>
  <si>
    <t>3507-01</t>
  </si>
  <si>
    <t>АО "Канская ТЭЦ"</t>
  </si>
  <si>
    <t>2460237891</t>
  </si>
  <si>
    <t>Главный инженер С.В. Диденко</t>
  </si>
  <si>
    <t>8-39161-67-3-59</t>
  </si>
  <si>
    <t>ktec@sibgenco.ru</t>
  </si>
  <si>
    <t>Красноярский край, г. Канск, ул. 40 лет Октября, 58</t>
  </si>
  <si>
    <t>(24)-492-СТ от 29 июня 2016г.</t>
  </si>
  <si>
    <t>Акционерное общество "Красноярское автотрансполртное предприятие-1"</t>
  </si>
  <si>
    <t>2465011866</t>
  </si>
  <si>
    <t>Карпушин Николай Николаевич</t>
  </si>
  <si>
    <t>(391)201-86-32</t>
  </si>
  <si>
    <t>katp-1@g-service.ru</t>
  </si>
  <si>
    <t>Красноярский край город Красноярск ул.Спандаряна 1</t>
  </si>
  <si>
    <t>02400174 от 12 января 2016</t>
  </si>
  <si>
    <t>Акционерное общество «Красноярский машиностроительный завод»</t>
  </si>
  <si>
    <t>2462206345</t>
  </si>
  <si>
    <t>Гаврилов Александр Федорович</t>
  </si>
  <si>
    <t>(391)264-66-01</t>
  </si>
  <si>
    <t>kras@krasmail.ru</t>
  </si>
  <si>
    <t>Красноярский край, город Красноярск, проспект имени газеты Красноярский рабочий, д.29</t>
  </si>
  <si>
    <t>(24)-282-СТБ</t>
  </si>
  <si>
    <t>8,65т</t>
  </si>
  <si>
    <t>20т</t>
  </si>
  <si>
    <t>Акционерное общество "Красноярская ТЭЦ-1"</t>
  </si>
  <si>
    <t>2460237926</t>
  </si>
  <si>
    <t>Главный инженер - Окладников Максим Евгеньевич</t>
  </si>
  <si>
    <t>(391) 256-50-63</t>
  </si>
  <si>
    <t>tec1@sibgenco.ru</t>
  </si>
  <si>
    <t>660004, Красноярский край, г. Красноярск,                                            ул. Фестивальная, 2</t>
  </si>
  <si>
    <t>Красноярский край</t>
  </si>
  <si>
    <t xml:space="preserve">№ (24)-393-СТ от "27" июня 2016 г.                                                                                                      </t>
  </si>
  <si>
    <t>1 (8 часов)</t>
  </si>
  <si>
    <t xml:space="preserve">ЗИЛ </t>
  </si>
  <si>
    <t xml:space="preserve"> ММ3 554М</t>
  </si>
  <si>
    <t>2460237927</t>
  </si>
  <si>
    <t>2460237928</t>
  </si>
  <si>
    <t>2460237929</t>
  </si>
  <si>
    <t>2460237930</t>
  </si>
  <si>
    <t>Акционерное общество "Красноярский речной порт"</t>
  </si>
  <si>
    <t>2461007121</t>
  </si>
  <si>
    <t>Генеральный директор Долгунцев Игорь Николаевич, эколог Алешина Вера Филипповна</t>
  </si>
  <si>
    <t>8 (391) 252-26-00</t>
  </si>
  <si>
    <t>port@krasrp.ru</t>
  </si>
  <si>
    <t>г. Красноярск, ул. Коммунальная, д. 2</t>
  </si>
  <si>
    <t>АО "Красноярский речной порт" осуществляет транспортирование собственных производственных отходов 4-5 класса опасности. Услуги по транспортированию отходов сторонним предприятиям не оказывает.</t>
  </si>
  <si>
    <t>№ (24)-435-СТ от 28.06.2016 г.</t>
  </si>
  <si>
    <t>2461007122</t>
  </si>
  <si>
    <t>2461007123</t>
  </si>
  <si>
    <t>КАМАЗ 5511</t>
  </si>
  <si>
    <t>Р389ХВ24</t>
  </si>
  <si>
    <t>К825ТХ24</t>
  </si>
  <si>
    <t>КАМАЗ 55111</t>
  </si>
  <si>
    <t>В350ВК24</t>
  </si>
  <si>
    <t>Р427ХВ24</t>
  </si>
  <si>
    <t>КАМАЗ 55111 С</t>
  </si>
  <si>
    <t>М839ХА24</t>
  </si>
  <si>
    <t>К916ТХ24</t>
  </si>
  <si>
    <t>КАМАЗ 55111 А</t>
  </si>
  <si>
    <t>М993ХА24</t>
  </si>
  <si>
    <t>КАМАЗ 6520</t>
  </si>
  <si>
    <t>Х357КН124</t>
  </si>
  <si>
    <t>АО "Красноярский электровагоноремонный завод"</t>
  </si>
  <si>
    <t>2460083169</t>
  </si>
  <si>
    <t>Гирш Александр Робертович</t>
  </si>
  <si>
    <t>221-33-06</t>
  </si>
  <si>
    <t>office@evrz.ktk.ru</t>
  </si>
  <si>
    <t>Красноярский край,г.Красноярск,ул.Профсоюзов,д.39</t>
  </si>
  <si>
    <t>Железнодорожный район</t>
  </si>
  <si>
    <t>№(24)-1655-Т</t>
  </si>
  <si>
    <t>УАЗ</t>
  </si>
  <si>
    <t>ХЕЕ 390945</t>
  </si>
  <si>
    <t>5,4</t>
  </si>
  <si>
    <t>АО "Красноярсккрайуголь"</t>
  </si>
  <si>
    <t>Красноярский край, г. Красноярск, ул. Маерчака, д. 34 а</t>
  </si>
  <si>
    <t>6,6</t>
  </si>
  <si>
    <t>ГАЗ</t>
  </si>
  <si>
    <t>3302 Газель</t>
  </si>
  <si>
    <t>9 - 11</t>
  </si>
  <si>
    <t xml:space="preserve">КАМАЗ </t>
  </si>
  <si>
    <t>Акционерное общество «Красноярская теплотранспортная компания»</t>
  </si>
  <si>
    <t>2460237933</t>
  </si>
  <si>
    <t>Балеева Лариса Владимировна</t>
  </si>
  <si>
    <t>(391)2524464</t>
  </si>
  <si>
    <t>BaleevaLV@sibgenco.ru</t>
  </si>
  <si>
    <t>Красноярский край, 660123, г. Красноярск, ул. Малаховская д. 5</t>
  </si>
  <si>
    <t>Ленинский район, Кировский район, Свердловский район, Центральный район, Железнодорожный район, Октябрьский район</t>
  </si>
  <si>
    <t>(24)-727-СТ  от 15.07.2016</t>
  </si>
  <si>
    <t>Акционерное общество "Назаровская ГРЭС"</t>
  </si>
  <si>
    <t>2460237901</t>
  </si>
  <si>
    <t>Главный инженер -Какорин Иван Валерьевич</t>
  </si>
  <si>
    <t>(39155)4-49-60</t>
  </si>
  <si>
    <t>ngres_office@sibgenco.ru</t>
  </si>
  <si>
    <t>Красноярский край, г. Назарово, 
микрорайон "Промышленный узел" владение №1</t>
  </si>
  <si>
    <t>№(24)-1158-СТ от 18.08.2016</t>
  </si>
  <si>
    <t>по мере необходимости</t>
  </si>
  <si>
    <t>65115С</t>
  </si>
  <si>
    <t>2 смены в неделю</t>
  </si>
  <si>
    <t>Акционерное общество "Полюс Логистика"</t>
  </si>
  <si>
    <t>2466240347</t>
  </si>
  <si>
    <t>Головчанская Юлия Валерьевна</t>
  </si>
  <si>
    <t>226-60-02, д 3-59-65</t>
  </si>
  <si>
    <t>GolovchanskayaYUV@polyus.com</t>
  </si>
  <si>
    <t>Красноярский край, ул. Весны, 3а</t>
  </si>
  <si>
    <t>Лесосибирск, Северо-Енисейский район</t>
  </si>
  <si>
    <t>№(24)-2897-СТ</t>
  </si>
  <si>
    <t>МКЗ-4704-02 на шасси КамАЗ-65115-62</t>
  </si>
  <si>
    <t>КамАЗ-65117-62</t>
  </si>
  <si>
    <t>КамАЗ-65115</t>
  </si>
  <si>
    <t>IVECO</t>
  </si>
  <si>
    <t>IVECO-AMT 633911</t>
  </si>
  <si>
    <t>IVECO-AMT 633910</t>
  </si>
  <si>
    <t>КамАЗ-6460-73</t>
  </si>
  <si>
    <t>АО "Разрез Березовский"</t>
  </si>
  <si>
    <t>Акционерное общество "ТрансВудсервис" "Решотинский шпалопропиточный завод" - филиал акционерного общества "ТрансВудСервис"</t>
  </si>
  <si>
    <t>7708670340</t>
  </si>
  <si>
    <t>Боюн Александр Иванович</t>
  </si>
  <si>
    <t>+7(495)663-14-74 доб. 311</t>
  </si>
  <si>
    <t>oos311@mail.ru</t>
  </si>
  <si>
    <t>Красноярский край, Нижнеингашский район, п. Нижняя Пойма, ул. Смолозаводская, 46</t>
  </si>
  <si>
    <t xml:space="preserve">(24)-2023-Т от 01.11.2016г. </t>
  </si>
  <si>
    <t>ММЗ 4505</t>
  </si>
  <si>
    <t>АО "ТрансВудсервис" "Решотинский шпалопропиточный завод" - филиал АО "ТВС"</t>
  </si>
  <si>
    <t>Акционерное общество "Таймырская топливная компания"</t>
  </si>
  <si>
    <t>2460047153</t>
  </si>
  <si>
    <t>Сиротинина Татьяна Анатольевна</t>
  </si>
  <si>
    <t>(39191) 5-83-00</t>
  </si>
  <si>
    <t>SirotininaTA@ttk-npr.ru</t>
  </si>
  <si>
    <t>г. Красноярск, ул. Бограда, д. 15</t>
  </si>
  <si>
    <t>МО город Норильск</t>
  </si>
  <si>
    <t>565901 (автоцистерна с верхней загрузкой)</t>
  </si>
  <si>
    <t>2460047154</t>
  </si>
  <si>
    <t xml:space="preserve"> -</t>
  </si>
  <si>
    <t>Березовское муниципальное унитарного ремонтно-строительное предприятие</t>
  </si>
  <si>
    <t>2404003258</t>
  </si>
  <si>
    <t>Удод Ольга Николаевна</t>
  </si>
  <si>
    <t>8(39175)2-16-19</t>
  </si>
  <si>
    <t>bmursp@yandex.ru</t>
  </si>
  <si>
    <t>662520 Красноярский край, Березовский район, пгт.Березовка, ул.Кирова, д.116/1</t>
  </si>
  <si>
    <t>Березовский район</t>
  </si>
  <si>
    <t xml:space="preserve"> №024 00163 от 18 декабря 2015г.</t>
  </si>
  <si>
    <t>КО-440-5</t>
  </si>
  <si>
    <t>2404003259</t>
  </si>
  <si>
    <t>Акционерное общество "Гамбит"</t>
  </si>
  <si>
    <t>2462031261</t>
  </si>
  <si>
    <t>Исп. директор Константин Валерьевич Адонин</t>
  </si>
  <si>
    <t>8(391)234-73-44, 8(391)252-08-03</t>
  </si>
  <si>
    <t>stekloplastic@krasmail.ru, ecolog1982@mail.ru</t>
  </si>
  <si>
    <t>Красноярский край, город Красноярск, ул. 26 Бакинских комиссаров, д. 1, оф. 117</t>
  </si>
  <si>
    <t>№ (24)-279-СТ от 22.09.16г.</t>
  </si>
  <si>
    <t>Трактор с прицепом</t>
  </si>
  <si>
    <t>Беларусь 82.1</t>
  </si>
  <si>
    <t>6 (вмест-сть прицепа)</t>
  </si>
  <si>
    <t>Государственное предприятие Красноярского края "дорожно-эксплуатационная организация</t>
  </si>
  <si>
    <t>2454013163</t>
  </si>
  <si>
    <t>Рачеева Наталья Владимировна</t>
  </si>
  <si>
    <t>8)391)-219-04-18</t>
  </si>
  <si>
    <t>racheeva@kraydeo.ru</t>
  </si>
  <si>
    <t>Красноярский край, город Красноярск, ул. Маерчака, д. 4</t>
  </si>
  <si>
    <t>№ (24)-4177-СТ от14.08.2017 г.</t>
  </si>
  <si>
    <t>2454013164</t>
  </si>
  <si>
    <t>2454013165</t>
  </si>
  <si>
    <t>Общество с ограниченной ответственностью "Жилищно-эксплуатационная компания Плюс"</t>
  </si>
  <si>
    <t>2420072668</t>
  </si>
  <si>
    <t>Ломчицкая Людмила Дмитриевна</t>
  </si>
  <si>
    <t>8 (39143) 7-41-17</t>
  </si>
  <si>
    <t>jekplus@mail.ru</t>
  </si>
  <si>
    <t>Красноярский край,город Кодинск, ул. Колесниченко, д 12</t>
  </si>
  <si>
    <t>Кежемский район</t>
  </si>
  <si>
    <t>(24)-3779-СТ</t>
  </si>
  <si>
    <t>ГАЗ-3309</t>
  </si>
  <si>
    <t>КО-440-2</t>
  </si>
  <si>
    <t>КО-449</t>
  </si>
  <si>
    <t xml:space="preserve">Закрытое акционерное общество золотодобывающая компания "Северная" </t>
  </si>
  <si>
    <t>2464002499</t>
  </si>
  <si>
    <t xml:space="preserve">Муромцева Ольга Анатольевна </t>
  </si>
  <si>
    <t>269-86-68</t>
  </si>
  <si>
    <t>mail@severnaya.gold</t>
  </si>
  <si>
    <t>г. Красноярск, ул. Веселая 16</t>
  </si>
  <si>
    <t xml:space="preserve">г. Красноярск, Каратузский район, Северо-Енисейскаий район </t>
  </si>
  <si>
    <t xml:space="preserve">№(24)-4972-СТ </t>
  </si>
  <si>
    <t xml:space="preserve">1 раз в месяц </t>
  </si>
  <si>
    <t>2464002500</t>
  </si>
  <si>
    <t>Закрытое акционерное общество "Новоенисейский лесохимический комплекс"</t>
  </si>
  <si>
    <t>2454012346</t>
  </si>
  <si>
    <t>Королева Анжела Петровна</t>
  </si>
  <si>
    <t>8 39145 39 1 53</t>
  </si>
  <si>
    <t>ekol@novo-lhk.ru</t>
  </si>
  <si>
    <t>662546,Красноярский край,г.Лесосибирск,ул.40 Лет Октября,1</t>
  </si>
  <si>
    <t>024 00268 от 06 июня 2016 г</t>
  </si>
  <si>
    <t>автофургон</t>
  </si>
  <si>
    <t>1 смена/сутки</t>
  </si>
  <si>
    <t>2 смена/сутки</t>
  </si>
  <si>
    <t>2454012347</t>
  </si>
  <si>
    <t>Индивидуальный предприниматель Балышев Алексанндр Александрович</t>
  </si>
  <si>
    <t>246300079116</t>
  </si>
  <si>
    <t>(391)2468624</t>
  </si>
  <si>
    <t>ooosibavto@yandex.ru</t>
  </si>
  <si>
    <t>Красноярский край,город Красноярск,ул.Курчатова,бокс 11"А", строение 2</t>
  </si>
  <si>
    <t>К0440-5</t>
  </si>
  <si>
    <t>МКЗ-4602</t>
  </si>
  <si>
    <t>МКЗ-4701</t>
  </si>
  <si>
    <t>САМОСВАЛ</t>
  </si>
  <si>
    <t>ЗИЛ</t>
  </si>
  <si>
    <t>Индивидуальный предприниматель Балышев Василий Александрович</t>
  </si>
  <si>
    <t>246308322877</t>
  </si>
  <si>
    <t>Индивидуальный предприниматель Копатилова Любовь Алексеевна</t>
  </si>
  <si>
    <t>246305323960</t>
  </si>
  <si>
    <t>Акционерное общество "Енисейская территориальная генерирующая компания (ТГК-13)" филиал "Красноярская ТЭЦ-2"</t>
  </si>
  <si>
    <t>1901067718</t>
  </si>
  <si>
    <t>Главный инженер - Зубарев Артем Евгеньевич</t>
  </si>
  <si>
    <t>(391) 236-32-65</t>
  </si>
  <si>
    <t>tec2@sibgenco.ru</t>
  </si>
  <si>
    <t>660079, Красноярский край, г. Красноярск,                                            ул. Лесопильщиков, 156</t>
  </si>
  <si>
    <t>№(24)1666-СТ от "28" сентября 2016 г.                                                                                                                (переоформлена №(24) - 1047-СТ от 10.08.2016 г.</t>
  </si>
  <si>
    <t>1901067719</t>
  </si>
  <si>
    <t>1901067720</t>
  </si>
  <si>
    <t>Филиал "Красноярская ТЭЦ-3" Акционерного общества "Енисейская территориальная генерирующая компания (ТГК-13)"</t>
  </si>
  <si>
    <t>Самойлов Сергей Александрович</t>
  </si>
  <si>
    <t>2-565-859</t>
  </si>
  <si>
    <t>tec3@sibgenco.ru</t>
  </si>
  <si>
    <t>Красноярский край, город Красноярск, ул. Пограничников, д.5</t>
  </si>
  <si>
    <t>(24)-1047-СТ от 10.07.2016г.</t>
  </si>
  <si>
    <t>1901067721</t>
  </si>
  <si>
    <t>муниципальное бюджетное учреждение "Автохозяйство"</t>
  </si>
  <si>
    <t>2457032076</t>
  </si>
  <si>
    <t>Жук Павел Викторович</t>
  </si>
  <si>
    <t>(3919) 350818</t>
  </si>
  <si>
    <t>atx-norilsk@yandex.ru</t>
  </si>
  <si>
    <t>Красноярский край, г.Норильск, ул.Энергетическая, 14</t>
  </si>
  <si>
    <t>024 00184</t>
  </si>
  <si>
    <t>Муниципальное бюджетное учреждение "Автохозяйство"</t>
  </si>
  <si>
    <t>Оперативное управление</t>
  </si>
  <si>
    <t>2457032077</t>
  </si>
  <si>
    <t>2457032078</t>
  </si>
  <si>
    <t>Филиал " Минусинская ТЭЦ" Акционерного общества "Енисейская территориальная генерирующая компания (ТГК-13)"</t>
  </si>
  <si>
    <t>Щукин Андрей Анатольевич</t>
  </si>
  <si>
    <t>(39132)5-18-41,(39132)95-302</t>
  </si>
  <si>
    <t>MorozovaNNik@sibgenco.ru</t>
  </si>
  <si>
    <t xml:space="preserve">Красноярский край, Минусинский  район, Промплощадка МТЭЦ, а/я 531 </t>
  </si>
  <si>
    <t>Красноярский край, Минусинский  район</t>
  </si>
  <si>
    <t>(24)-1666-СТ от 28 .09.2016 года</t>
  </si>
  <si>
    <t>до 5 т</t>
  </si>
  <si>
    <t xml:space="preserve">2 раза в неделю </t>
  </si>
  <si>
    <t>Муниципальное предприятие ЗАТО Железногорск Красноярского края "Жилищно-коммунальное хозяйство"</t>
  </si>
  <si>
    <t>2452018455</t>
  </si>
  <si>
    <t>Балашова Светлана Константиновна</t>
  </si>
  <si>
    <t>8 (3919) 797294</t>
  </si>
  <si>
    <t>gkh@inbox.ru</t>
  </si>
  <si>
    <t>662991 Красноярский край, г. Железногорск, п. Подгорный, ул. Заводская 3</t>
  </si>
  <si>
    <t>Красноярский край ЗАТО Железногорск</t>
  </si>
  <si>
    <t>Мусоровоз</t>
  </si>
  <si>
    <t>КО-440-4</t>
  </si>
  <si>
    <t>КО-436</t>
  </si>
  <si>
    <t>2452018456</t>
  </si>
  <si>
    <t>МП "МУК Красноярская"</t>
  </si>
  <si>
    <t>2460000726</t>
  </si>
  <si>
    <t>Супрун Сергей Анатольевич</t>
  </si>
  <si>
    <t>(391) 265-25-49</t>
  </si>
  <si>
    <t>РJRЕТ7@mail. Ru</t>
  </si>
  <si>
    <t>Красноярский край, г. Красноярск, ул. Озерная, д. 30 б</t>
  </si>
  <si>
    <t>Красноярский край, г. Красноярск</t>
  </si>
  <si>
    <t>№ (24)-3573-СТ от "19" мая 2017 г.</t>
  </si>
  <si>
    <t xml:space="preserve"> КО-440-5</t>
  </si>
  <si>
    <t>2460000727</t>
  </si>
  <si>
    <t>2460000728</t>
  </si>
  <si>
    <t>Муниципальное предприятие города Красноярска "Специализированное автотранспортное предприятие"</t>
  </si>
  <si>
    <t>Гринчук Ольга Васильевна</t>
  </si>
  <si>
    <t>236-43-23</t>
  </si>
  <si>
    <t>satptehotdel@mail.ru</t>
  </si>
  <si>
    <t>Красноярский кр., город Красноярск, ул. 60 лет Октября, д.107</t>
  </si>
  <si>
    <t>город Красноярск</t>
  </si>
  <si>
    <t>№ (24)-4612-СТ</t>
  </si>
  <si>
    <t>Муниципальное предприятие города Красноярска "Управление зеленого строительства" МП "УЗС"</t>
  </si>
  <si>
    <t>2451000310</t>
  </si>
  <si>
    <t>Крылова Эльвира Филимоновна</t>
  </si>
  <si>
    <t>228-87-73; 8-923-332-90-87</t>
  </si>
  <si>
    <t>lesnaya_ohrana0507@mail.ru</t>
  </si>
  <si>
    <t>Красноярский край, город Красноярск, ул. Обороны, 21</t>
  </si>
  <si>
    <t>№ (24)-5690-Т от 16.05.2018 г.</t>
  </si>
  <si>
    <t>ЗИЛ АБ-47411Н</t>
  </si>
  <si>
    <t>бортовой на шасси</t>
  </si>
  <si>
    <t>Прочее</t>
  </si>
  <si>
    <t>ЗИЛ-43310</t>
  </si>
  <si>
    <t>грузовой бортовой на шасси</t>
  </si>
  <si>
    <t>КАМАЗ 43255</t>
  </si>
  <si>
    <t>самосвал на шасси</t>
  </si>
  <si>
    <t>МАЗ 53362</t>
  </si>
  <si>
    <t>КАМАЗ 65115-D3</t>
  </si>
  <si>
    <t>ЗИЛ 450650</t>
  </si>
  <si>
    <t>КАМАЗ 45143-15</t>
  </si>
  <si>
    <t>2451000311</t>
  </si>
  <si>
    <t>2451000312</t>
  </si>
  <si>
    <t>2451000313</t>
  </si>
  <si>
    <t>2451000314</t>
  </si>
  <si>
    <t>2451000315</t>
  </si>
  <si>
    <t>2451000316</t>
  </si>
  <si>
    <t>2451000317</t>
  </si>
  <si>
    <t>Муниципальное унитарное предприятие "Городское жилищно-коммунальное управление"</t>
  </si>
  <si>
    <t>2453000010</t>
  </si>
  <si>
    <t>Бабич Владимир Владимирович</t>
  </si>
  <si>
    <t>(39169) 4-69-58</t>
  </si>
  <si>
    <t>vlandimir@mail.ru</t>
  </si>
  <si>
    <t>Красноярский край, г. Зеленогорск, ул. Советская 7а</t>
  </si>
  <si>
    <t>г. Зеленогорск</t>
  </si>
  <si>
    <t>№  24 00195</t>
  </si>
  <si>
    <t>ГАЗ 3309</t>
  </si>
  <si>
    <t>КО 440-2</t>
  </si>
  <si>
    <t>Лизинг</t>
  </si>
  <si>
    <t>ГАЗ 3301-10</t>
  </si>
  <si>
    <t>КО 440-1</t>
  </si>
  <si>
    <t>ЗИЛ 43362</t>
  </si>
  <si>
    <t>КО 440-4</t>
  </si>
  <si>
    <t>2453000011</t>
  </si>
  <si>
    <t>2453000012</t>
  </si>
  <si>
    <t>2453000013</t>
  </si>
  <si>
    <t>2453000014</t>
  </si>
  <si>
    <t>2453000015</t>
  </si>
  <si>
    <t>2453000016</t>
  </si>
  <si>
    <t>Муниципальное унитарное предприятие жилищно-коммунального хозяйства Закрытого административно-территориального образования Солнечный Красноярский край</t>
  </si>
  <si>
    <t>2439005538</t>
  </si>
  <si>
    <t>Шайхиев Рамиль Асхатович</t>
  </si>
  <si>
    <t xml:space="preserve">8(39156) 27-4-03 </t>
  </si>
  <si>
    <t>mupgkh79@mail.ru</t>
  </si>
  <si>
    <t>660947 Россия, Красноярский край, ЗАТО Солнечный, ул. Солнечная 31</t>
  </si>
  <si>
    <t>ЗАТО п. Солнечный</t>
  </si>
  <si>
    <t>№ 024 00227</t>
  </si>
  <si>
    <t>МКМ-3503</t>
  </si>
  <si>
    <t>КО-4882 ОА</t>
  </si>
  <si>
    <t>2439005539</t>
  </si>
  <si>
    <t>2439005540</t>
  </si>
  <si>
    <t>2439005541</t>
  </si>
  <si>
    <t>Муниципальное унитарное предприятие "Комбинат благоустройства" г. Зеленогорска (МУП КБУ)</t>
  </si>
  <si>
    <t>2453003959</t>
  </si>
  <si>
    <t>Полещук Елена Александровна</t>
  </si>
  <si>
    <t>8-923-311-24-49</t>
  </si>
  <si>
    <t>kbu.zelenogorsk@mail.ru</t>
  </si>
  <si>
    <t>Красноярский край, ЗАТО  Зеленогорск, ул. Майское шоссе, 7</t>
  </si>
  <si>
    <t>Красноярский край, ЗАТО  Зеленогорск</t>
  </si>
  <si>
    <t xml:space="preserve">№ 024 00229 от 05.04.2016 г </t>
  </si>
  <si>
    <t>СААЗ 4546</t>
  </si>
  <si>
    <t>ММЗ 45085</t>
  </si>
  <si>
    <t>ММЗ 554М</t>
  </si>
  <si>
    <t>КО</t>
  </si>
  <si>
    <t>5551А2-323</t>
  </si>
  <si>
    <t>2453003960</t>
  </si>
  <si>
    <t>2453003961</t>
  </si>
  <si>
    <t>2453003962</t>
  </si>
  <si>
    <t>2453003963</t>
  </si>
  <si>
    <t>2453003964</t>
  </si>
  <si>
    <t>2453003965</t>
  </si>
  <si>
    <t>2453003966</t>
  </si>
  <si>
    <t>2453003967</t>
  </si>
  <si>
    <t>2453003968</t>
  </si>
  <si>
    <t>2453003969</t>
  </si>
  <si>
    <t>2453003970</t>
  </si>
  <si>
    <t>Муниципальное унитарное предприятие тепловых сетей г.Зеленогорска</t>
  </si>
  <si>
    <t>2453000242</t>
  </si>
  <si>
    <t>Рубцова Жанна Сергеевна</t>
  </si>
  <si>
    <t>8(391)69 2-44-26</t>
  </si>
  <si>
    <t>mupts_lpe@mail.ru</t>
  </si>
  <si>
    <t>г.Зеленогорск, Красноярский кр., ул. Майское шоссе,19</t>
  </si>
  <si>
    <t>обслуживание собственного предприятия</t>
  </si>
  <si>
    <t>№ (24)-614-Т от 06.07.2016</t>
  </si>
  <si>
    <t>ММЗ (самосвал)</t>
  </si>
  <si>
    <t>САЗ 35071(грузовой)</t>
  </si>
  <si>
    <t>Трактор</t>
  </si>
  <si>
    <t>МТЗ 82</t>
  </si>
  <si>
    <t>2453000243</t>
  </si>
  <si>
    <t>2453000244</t>
  </si>
  <si>
    <t>2453000245</t>
  </si>
  <si>
    <t>2453000246</t>
  </si>
  <si>
    <t xml:space="preserve">Общество с ограниченной ответственностью
«Автохозяйство»
</t>
  </si>
  <si>
    <t>2453015961</t>
  </si>
  <si>
    <t>Ярушин Дмитрий Александрович</t>
  </si>
  <si>
    <t>8 (39169) 9-35-45</t>
  </si>
  <si>
    <t>ath-50@yandex.ru</t>
  </si>
  <si>
    <t xml:space="preserve">663690, Красноярский край, 
город Зеленогорск, ул. Октябрьская, д. 59
</t>
  </si>
  <si>
    <t>№(24) - 2262 - СТ от "28" ноября 2016 г.</t>
  </si>
  <si>
    <t>ЗИЛ – 45085</t>
  </si>
  <si>
    <t>гидроподъемник</t>
  </si>
  <si>
    <t>Общество с ограниченной ответственностью "Автотранспортное предприятие Свердловского района г. Красноярска"</t>
  </si>
  <si>
    <t>2464101757</t>
  </si>
  <si>
    <t>Денк Андрей Андреевич</t>
  </si>
  <si>
    <t>+7983 150 46 49/// 2-93-33-56</t>
  </si>
  <si>
    <t>apsk7@list.ru</t>
  </si>
  <si>
    <t>660093, г. Красноярск, ул. Королева, д.3А, бокс 6</t>
  </si>
  <si>
    <t>г. Красноярск (организации находящиеся в Свердловском, Ленинском, Кировском, Октябрьском р-нах)</t>
  </si>
  <si>
    <t>№ 024 00207 от 24.02.2016</t>
  </si>
  <si>
    <t>КО440-4</t>
  </si>
  <si>
    <t>Мусоровоз с механизированной боковой загрузкой</t>
  </si>
  <si>
    <t>МКМ-3403</t>
  </si>
  <si>
    <t>МАЗ-5340В2</t>
  </si>
  <si>
    <t>КО4403</t>
  </si>
  <si>
    <t>2464101758</t>
  </si>
  <si>
    <t>2464101759</t>
  </si>
  <si>
    <t>ООО "Автотранспортное предприятие"</t>
  </si>
  <si>
    <t>2420008158</t>
  </si>
  <si>
    <t>Соломенников Сергей Владимирович</t>
  </si>
  <si>
    <t>ф. 8(39143)7-02-08  тел. 8(923)-366-77-43</t>
  </si>
  <si>
    <t>atp-kodinsk@mail.ru</t>
  </si>
  <si>
    <t xml:space="preserve"> Красноярский край, Кежемский район, г. Кодинск, ул. 4-я Коммунальная, уч. 10, зд.1</t>
  </si>
  <si>
    <t>№ (24)-2692-СТ от 18 января 2017г.</t>
  </si>
  <si>
    <t>ЗИЛ 130</t>
  </si>
  <si>
    <t>2420008159</t>
  </si>
  <si>
    <t>2420008160</t>
  </si>
  <si>
    <t>ООО "Благоустройство и озеленение"</t>
  </si>
  <si>
    <t>2456013673</t>
  </si>
  <si>
    <t>Дроздова Ирина Владимировна</t>
  </si>
  <si>
    <t>89232860216</t>
  </si>
  <si>
    <t>fortcom4821@mail.ru      ooo_bio@bk.ru</t>
  </si>
  <si>
    <t>край, город Назарово, ул. Школьная, д. 5А</t>
  </si>
  <si>
    <t>город Назарово</t>
  </si>
  <si>
    <t>МК-20-01</t>
  </si>
  <si>
    <t>МКМ45</t>
  </si>
  <si>
    <t>КО-440-8</t>
  </si>
  <si>
    <t>ММЗ</t>
  </si>
  <si>
    <t>КО-413</t>
  </si>
  <si>
    <t>55111С</t>
  </si>
  <si>
    <t>2456013674</t>
  </si>
  <si>
    <t>2456013675</t>
  </si>
  <si>
    <t>2456013676</t>
  </si>
  <si>
    <t>2456013677</t>
  </si>
  <si>
    <t>2456013678</t>
  </si>
  <si>
    <t>2456013679</t>
  </si>
  <si>
    <t>2456013680</t>
  </si>
  <si>
    <t>2456013681</t>
  </si>
  <si>
    <t>2456013682</t>
  </si>
  <si>
    <t>2456013683</t>
  </si>
  <si>
    <t>2456013684</t>
  </si>
  <si>
    <t>2456013685</t>
  </si>
  <si>
    <t>2456013686</t>
  </si>
  <si>
    <t>2456013687</t>
  </si>
  <si>
    <t>Общество с ограниченной ответственностью "Бородинский ремонтно-механический завод"</t>
  </si>
  <si>
    <t>3816006073</t>
  </si>
  <si>
    <t>Семенова Марина Александровна</t>
  </si>
  <si>
    <t>8(39168)4-55-19</t>
  </si>
  <si>
    <t>SemenovaMA@suek.ru</t>
  </si>
  <si>
    <t>Красноярский край, г. Бородино, Промплощадка РМЗ</t>
  </si>
  <si>
    <t>(24)-2206-Т от 22.11.2016</t>
  </si>
  <si>
    <t>3816006074</t>
  </si>
  <si>
    <t>Общество с ограниченной ответственностью "БРИНКС"</t>
  </si>
  <si>
    <t>7743698003</t>
  </si>
  <si>
    <t>Воловина Татьяна Вячеславовна</t>
  </si>
  <si>
    <t>+7 495 223 03 80, вн.1216</t>
  </si>
  <si>
    <t>T.Volovina@Brinks.Ru</t>
  </si>
  <si>
    <t>660020, г. Красноярск, ул. Северное шоссе, д. 17 "д"</t>
  </si>
  <si>
    <t>г. Москва; Тюменская обл., г. Тобольск</t>
  </si>
  <si>
    <t xml:space="preserve">№(24)-2572-СТ от "27" декабря 2016 г. </t>
  </si>
  <si>
    <t>ГАЗЕЛЬ</t>
  </si>
  <si>
    <t>ГАЗ-2705</t>
  </si>
  <si>
    <t>отсутствует</t>
  </si>
  <si>
    <t>27953В (КАМАЗ)</t>
  </si>
  <si>
    <t>Общество с ограниченой ответсвенностью "Веста Люкс"</t>
  </si>
  <si>
    <t>2420071880</t>
  </si>
  <si>
    <t>Янчи Татьяна Аркадьевна</t>
  </si>
  <si>
    <t>89607693580, 8(39143)2-18-88</t>
  </si>
  <si>
    <t>vestaluks@rambler.ru</t>
  </si>
  <si>
    <t>Красноярский край, Кежемский район, город Кодинск, пр. Ленинского Комосмола, д. 2. пом 111</t>
  </si>
  <si>
    <t>Богучанский район, п. Таежный</t>
  </si>
  <si>
    <t xml:space="preserve">(24)-1022-СТ от 09 августа 2016г. </t>
  </si>
  <si>
    <t>МКМ -4605</t>
  </si>
  <si>
    <t>2420071881</t>
  </si>
  <si>
    <t>Общество с ограниченной ответственностью "Генэнергомонтаж"</t>
  </si>
  <si>
    <t>2459012156</t>
  </si>
  <si>
    <t>Тютина Елена Викторовна</t>
  </si>
  <si>
    <t>906-912-350-35</t>
  </si>
  <si>
    <t>elena-tyutina@mail.ru</t>
  </si>
  <si>
    <t xml:space="preserve">Красноярский край,
город Шарыпово, кв-л Листвяг,
улица Западная, строение 47
</t>
  </si>
  <si>
    <t>Шарыповский район</t>
  </si>
  <si>
    <t>№(24)-1073-Т</t>
  </si>
  <si>
    <t>2459012157</t>
  </si>
  <si>
    <t>Общество с ограниченной ответственностью "Дубининское ремонтно эксплуатационное управление"</t>
  </si>
  <si>
    <t>2459012163</t>
  </si>
  <si>
    <t>Лигус Владимир Петрович</t>
  </si>
  <si>
    <t>8 39153 203-81</t>
  </si>
  <si>
    <t>dreu_2@mail.ru</t>
  </si>
  <si>
    <t>Красноярский край, г.Шарыпово, п.Дубинино, ул.Шахтерская, 7</t>
  </si>
  <si>
    <t>г. Шарыпово, п. Дубинино</t>
  </si>
  <si>
    <t>(24)-1975-СТО от 27 октября 2016 г.</t>
  </si>
  <si>
    <t xml:space="preserve">ЗИЛ  </t>
  </si>
  <si>
    <t>КО-440-4 (мусоровоз)</t>
  </si>
  <si>
    <t xml:space="preserve"> - </t>
  </si>
  <si>
    <t xml:space="preserve">ГАЗ-53 </t>
  </si>
  <si>
    <t>КО-413 (мусоровоз)</t>
  </si>
  <si>
    <t>2459012164</t>
  </si>
  <si>
    <t>Общество с ограниченной ответственностью "Жилкомхоз"</t>
  </si>
  <si>
    <t>2413006400</t>
  </si>
  <si>
    <t>Назарова Наталья Николаевна</t>
  </si>
  <si>
    <t>8-39138-21223</t>
  </si>
  <si>
    <t>gilcomchoz3821223@yandex.ru</t>
  </si>
  <si>
    <t>Красноярский край, Ермаковский район, с. Ермаковское, ул. Боровая,8а</t>
  </si>
  <si>
    <t>Ермаковский район</t>
  </si>
  <si>
    <t>024 00223 от 16.03.2016 г.</t>
  </si>
  <si>
    <t>КО-440-4К1</t>
  </si>
  <si>
    <t>Грузовой специальный</t>
  </si>
  <si>
    <t>ГАЗ 3307</t>
  </si>
  <si>
    <t>2413006401</t>
  </si>
  <si>
    <t>Общество с ограниченной ответственностью "Зеленый город"</t>
  </si>
  <si>
    <t>Красноярский край, город Сосновоборск</t>
  </si>
  <si>
    <t>Красноярский край, город Сосновоборск, ул. 9 пятилетки, д. 1, стр. 10</t>
  </si>
  <si>
    <t>КО-440-7</t>
  </si>
  <si>
    <t>Hyundai</t>
  </si>
  <si>
    <t>Е-Mighty</t>
  </si>
  <si>
    <t>Общество с ограниченной ответственностью "Ирбейский разрез"</t>
  </si>
  <si>
    <t>2460065956</t>
  </si>
  <si>
    <t>Попова Екатерина Владимировна</t>
  </si>
  <si>
    <t>89048903375</t>
  </si>
  <si>
    <t>popova_ev@kvsu.ru</t>
  </si>
  <si>
    <t xml:space="preserve">Красноярский край, Ирбейский район, с. Ирбейское,           ул. Строительная, д.9. </t>
  </si>
  <si>
    <t>Предприятие транспортирует собственные отходы, образовавшиеся в результате производственоой деятельности</t>
  </si>
  <si>
    <t>024 00248</t>
  </si>
  <si>
    <t>65117-№ 3</t>
  </si>
  <si>
    <t>Предприятие траснпортирует собсвенные отходы, образованные в результате производственной деятельности, 1 раз в 10 месяцев</t>
  </si>
  <si>
    <t>Общество с ограниченной ответственностью "Каратузский Тепло Водо Канал"</t>
  </si>
  <si>
    <t>2419005466</t>
  </si>
  <si>
    <t>Пинчук Андрей Юрьевич</t>
  </si>
  <si>
    <t>8(39137)21498</t>
  </si>
  <si>
    <t>pub50727@krasmail.ru</t>
  </si>
  <si>
    <t>Красноярский край, Каратузский район, с. Каратузское, ул. Шевченко, д. 1</t>
  </si>
  <si>
    <t>Каратузский район</t>
  </si>
  <si>
    <t>№(24)-2176-СТ  от 17.11.2016</t>
  </si>
  <si>
    <t>Общество с ограниченной ответственностью "Ключи"</t>
  </si>
  <si>
    <t>2403009137</t>
  </si>
  <si>
    <t>Потехин Иван Александрович</t>
  </si>
  <si>
    <t>89504261092</t>
  </si>
  <si>
    <t>eskinanina@yandex.ru</t>
  </si>
  <si>
    <t>Красноярский край, Балахтинский район,д. Ключи,ул. Сургутская,д16</t>
  </si>
  <si>
    <t xml:space="preserve"> Балахтинский район</t>
  </si>
  <si>
    <t>№ (24)-4887-СТ</t>
  </si>
  <si>
    <t>ЗИЛ 431412</t>
  </si>
  <si>
    <t>ЗИЛ 431413</t>
  </si>
  <si>
    <t xml:space="preserve">MAN  </t>
  </si>
  <si>
    <t>TGS 19.400</t>
  </si>
  <si>
    <t>Красноярский филиал ООО "КраМЗ-Авто"</t>
  </si>
  <si>
    <t>Красноярский край, город Красноярск, ул. Пограничников, 37 А</t>
  </si>
  <si>
    <t>Общество с Ограниченной  Ответственностью "Красносопкинское  хлебоприемное"</t>
  </si>
  <si>
    <t>2427001585</t>
  </si>
  <si>
    <t>Матияш Елена Трофимовна</t>
  </si>
  <si>
    <t>89233742388</t>
  </si>
  <si>
    <t>krassopkaxp@yandex.ru</t>
  </si>
  <si>
    <t>Красноярский край, Назаровский район, п. Красная Сопка, ул. Новая, 14</t>
  </si>
  <si>
    <t>(24)-351-СТ</t>
  </si>
  <si>
    <t xml:space="preserve">ГАЗ САЗ </t>
  </si>
  <si>
    <t>2427001586</t>
  </si>
  <si>
    <t>Общество с ограниченной ответственностью "Меркурий"</t>
  </si>
  <si>
    <t>2456200120</t>
  </si>
  <si>
    <t>Дегтяренко Виталий Васильевич</t>
  </si>
  <si>
    <t>(39155) 5-24-73</t>
  </si>
  <si>
    <t>merkurii_2012@mail.ru</t>
  </si>
  <si>
    <t>662200, Красноярский край, город Назарово - 4,</t>
  </si>
  <si>
    <t xml:space="preserve"> мик-он Промышленный узел, владение 7</t>
  </si>
  <si>
    <t>№ (24)-4506-СТОБ от 09.10.2017</t>
  </si>
  <si>
    <t>2456200121</t>
  </si>
  <si>
    <t>2456200122</t>
  </si>
  <si>
    <t>Общество с ограниченной ответственностью "Нефтетранспортная компания"</t>
  </si>
  <si>
    <t>2440005927</t>
  </si>
  <si>
    <t>Баронин Игорь Евгеньевич</t>
  </si>
  <si>
    <t>839146-23-7-14</t>
  </si>
  <si>
    <t>ntk2006@mail.ru</t>
  </si>
  <si>
    <t>Красноярский край, г. Уяр, пос. Нефтепровод 1-Д</t>
  </si>
  <si>
    <t>Уярский район</t>
  </si>
  <si>
    <t>№ 02 00238 от 14.04.2016 г.</t>
  </si>
  <si>
    <t>Грузовой ГАЗ</t>
  </si>
  <si>
    <t>11102С</t>
  </si>
  <si>
    <t>2440005928</t>
  </si>
  <si>
    <t>Общество с ограниченной ответственностью "Обслуживание коммунального комплекса"</t>
  </si>
  <si>
    <t>2408005552</t>
  </si>
  <si>
    <t>Нараева Зоя Дмитриевна</t>
  </si>
  <si>
    <t>83919833565</t>
  </si>
  <si>
    <t>ooo_okk@mail.ru</t>
  </si>
  <si>
    <t>663060, Красноярский край Большемуртинский район пгт. Большая Мурта, ул. Советская, 164</t>
  </si>
  <si>
    <t>Большемуртинский район</t>
  </si>
  <si>
    <t>Зил</t>
  </si>
  <si>
    <t>130 АН</t>
  </si>
  <si>
    <t xml:space="preserve">                 ЗИЛ </t>
  </si>
  <si>
    <t>2408005553</t>
  </si>
  <si>
    <t>Общество с ограниченной ответственностью Производственно коммерческая фирма "ПромНефтеСнаб"</t>
  </si>
  <si>
    <t>2463238822</t>
  </si>
  <si>
    <t>Алдашов Денис Викторович</t>
  </si>
  <si>
    <t>8(391) 272-66-69</t>
  </si>
  <si>
    <t>24pns@mail.ru</t>
  </si>
  <si>
    <t>Красноярский Край, г. Красноярск, пер. Телевизорный д.9, пом. 6</t>
  </si>
  <si>
    <t>Красноярский Край, рес. Хакасия</t>
  </si>
  <si>
    <t>(24)-1958-СТ</t>
  </si>
  <si>
    <t xml:space="preserve">KIA BONGO </t>
  </si>
  <si>
    <t>III</t>
  </si>
  <si>
    <t>ММС СANTER</t>
  </si>
  <si>
    <t>2463238823</t>
  </si>
  <si>
    <t>Общество с ограниченной ответственностью "Промбытжилсервис"</t>
  </si>
  <si>
    <t>2401002496</t>
  </si>
  <si>
    <t>Пронин Олег Сергеевич</t>
  </si>
  <si>
    <t>83916322230</t>
  </si>
  <si>
    <t>gkh-aban@mail,ru</t>
  </si>
  <si>
    <t>Красноярский кр., поселок Абан, пер.Коммунальный, здание9</t>
  </si>
  <si>
    <t>Абанский район</t>
  </si>
  <si>
    <t>(24)-1825-СТ</t>
  </si>
  <si>
    <t>433362 (кран)</t>
  </si>
  <si>
    <t xml:space="preserve">65115С </t>
  </si>
  <si>
    <t xml:space="preserve">КО-505А </t>
  </si>
  <si>
    <t>2401002497</t>
  </si>
  <si>
    <t>2401002498</t>
  </si>
  <si>
    <t>2401002499</t>
  </si>
  <si>
    <t>2401002500</t>
  </si>
  <si>
    <t>Общество с ограниченной ответственностью "СЕВЕРНЫЙ УПРАВДОМ"</t>
  </si>
  <si>
    <t>Сульжук Наталия Петровна</t>
  </si>
  <si>
    <t>8 (3919)  39-12-12; 41-80-80</t>
  </si>
  <si>
    <t>severnyy.upravdom@mail.ru</t>
  </si>
  <si>
    <t>Красноярский край, город Норильск, ул. Норильская, д. 24, кв. 62</t>
  </si>
  <si>
    <t>город Норильск</t>
  </si>
  <si>
    <t>(24)-5898-Т</t>
  </si>
  <si>
    <t>КО-4408</t>
  </si>
  <si>
    <t>КО-450-11 на шасси 457043</t>
  </si>
  <si>
    <t>МКС-3501</t>
  </si>
  <si>
    <t>FOTON</t>
  </si>
  <si>
    <t>AUMAN BJ3251DLPJB-</t>
  </si>
  <si>
    <t>BJ3313DMPJFS</t>
  </si>
  <si>
    <t>Общество с ограниченной ответственность "СеверныйБыт"</t>
  </si>
  <si>
    <t>2457072713</t>
  </si>
  <si>
    <t>Оробинская Надежда Григорьевна</t>
  </si>
  <si>
    <t>(3919) 45-58-90</t>
  </si>
  <si>
    <t>severbyt@mail.ru</t>
  </si>
  <si>
    <t>Красноярский край, город Норильск, ул. Игарская, д. 18</t>
  </si>
  <si>
    <t>район Талнах</t>
  </si>
  <si>
    <t>№ 71 от 10.04.2015</t>
  </si>
  <si>
    <t>FAW(грузовой самосвал)</t>
  </si>
  <si>
    <t>СА3250Р66К2Т1Е4</t>
  </si>
  <si>
    <t>2457072714</t>
  </si>
  <si>
    <t>2457072715</t>
  </si>
  <si>
    <t>2457072716</t>
  </si>
  <si>
    <t>общество с ограниченной ответственностью "Сервис-Центр"</t>
  </si>
  <si>
    <t>2443018836</t>
  </si>
  <si>
    <t>Богданова Надежда Ивановна</t>
  </si>
  <si>
    <t>8-39-159-5-35-43</t>
  </si>
  <si>
    <t>Szentr@mail.ru</t>
  </si>
  <si>
    <t>662110, Красноярский край, Большеулуйский район, Промзона НПЗ</t>
  </si>
  <si>
    <t>Промплощадка предприятия ООО "Сервис-Центр"</t>
  </si>
  <si>
    <t>№(24)-2814-Т от "01" феврвля 2017г</t>
  </si>
  <si>
    <t>440-7</t>
  </si>
  <si>
    <t>Общество с ограниченной ответственностью "Сибирь-Авто"</t>
  </si>
  <si>
    <t>2463069902</t>
  </si>
  <si>
    <t>2463069903</t>
  </si>
  <si>
    <t>2463069904</t>
  </si>
  <si>
    <t>2463069905</t>
  </si>
  <si>
    <t>2463069906</t>
  </si>
  <si>
    <t>2463069907</t>
  </si>
  <si>
    <t>2463069908</t>
  </si>
  <si>
    <t>2463069909</t>
  </si>
  <si>
    <t>2463069910</t>
  </si>
  <si>
    <t>2463069911</t>
  </si>
  <si>
    <t>2463069912</t>
  </si>
  <si>
    <t>2463069913</t>
  </si>
  <si>
    <t>2463069914</t>
  </si>
  <si>
    <t>2463069915</t>
  </si>
  <si>
    <t>2463069916</t>
  </si>
  <si>
    <t>2463069917</t>
  </si>
  <si>
    <t>2463069918</t>
  </si>
  <si>
    <t>ООО "СИБ-ЭНЕРГО"</t>
  </si>
  <si>
    <t>2423014495</t>
  </si>
  <si>
    <t>Андриянова Людмила Анатольевна</t>
  </si>
  <si>
    <t>8 (39136) 6-32-64, 8 923 585 0006</t>
  </si>
  <si>
    <t>office@sibenergo24.ru</t>
  </si>
  <si>
    <t>Красноярский край, Курагинский район, пгт.Большая Ирба, ул. Энергетиков, 4</t>
  </si>
  <si>
    <t>Курагинский район, пгт. Большая Ирба</t>
  </si>
  <si>
    <t>(24)-916-СТ</t>
  </si>
  <si>
    <t>Общество с ограниченной отвественностью "Сервисная компания "Юрубчен - 5" (ООО "СК"ЮР-5")</t>
  </si>
  <si>
    <t>8802002198</t>
  </si>
  <si>
    <t>Эколог - Кайгородова Анфиса Федоровна</t>
  </si>
  <si>
    <t>8 (391) 223-22-73 доб. 104</t>
  </si>
  <si>
    <t>office@skur5.ru</t>
  </si>
  <si>
    <t>Красноярский край, г.Красноярск, ул. Урванцева, 5 оф. 147</t>
  </si>
  <si>
    <t>не обслуживаем</t>
  </si>
  <si>
    <t>024 00258 от 20 мая 2016 г. (Переоформлена № 024 00123 от 10 сентября 2013 г.)</t>
  </si>
  <si>
    <t>ООО "Транс-логистик"</t>
  </si>
  <si>
    <t>2448005799</t>
  </si>
  <si>
    <t>Павлов Евгений Владимирович</t>
  </si>
  <si>
    <t>89233566491</t>
  </si>
  <si>
    <t>Tranclog@yandex.ru</t>
  </si>
  <si>
    <t>г.Заозерный, ул.40 Лет Октября 42, пом. 3</t>
  </si>
  <si>
    <t>Рыбинский район</t>
  </si>
  <si>
    <t xml:space="preserve"> (24)-3488-СТР </t>
  </si>
  <si>
    <t>Бессрочно</t>
  </si>
  <si>
    <t>ООО "Ужурский сервисцентр"</t>
  </si>
  <si>
    <t>2439006891</t>
  </si>
  <si>
    <t>Павлова Ирина Александровна</t>
  </si>
  <si>
    <t>8-39156-22-2-45</t>
  </si>
  <si>
    <t>mupukgkh@yandex.ru</t>
  </si>
  <si>
    <t>Красноярский кр., г.Ужур, ул. Победа Социализма, 116</t>
  </si>
  <si>
    <t>г. Ужур, Ужурский район</t>
  </si>
  <si>
    <t xml:space="preserve">№024 00181 от 26.01.2016 г. </t>
  </si>
  <si>
    <t>КО - 440 - 4</t>
  </si>
  <si>
    <t>КО - 440 - 5</t>
  </si>
  <si>
    <t>КО - 440 - 7</t>
  </si>
  <si>
    <t>2439006892</t>
  </si>
  <si>
    <t>2439006893</t>
  </si>
  <si>
    <t>2439006894</t>
  </si>
  <si>
    <t>Потребительское общество «Северная оптово-торговая база»</t>
  </si>
  <si>
    <t xml:space="preserve">2465007066
</t>
  </si>
  <si>
    <t>Назаров Виктор Кузьмич</t>
  </si>
  <si>
    <t xml:space="preserve"> (391) 201-89-90</t>
  </si>
  <si>
    <t>northbase@bk.ru</t>
  </si>
  <si>
    <t>660020, г. Красноярск, ул. Спандаряна, 8</t>
  </si>
  <si>
    <t>Собственное предприятие, г. Красноярск</t>
  </si>
  <si>
    <t>(24)-3486-СТ от 05.05.2017</t>
  </si>
  <si>
    <t>АО "Гортепло"</t>
  </si>
  <si>
    <t>Красноярский край, г. Канск, ул. Эйдемана, д. 7, пом. 1</t>
  </si>
  <si>
    <t>№ (24) - 5577 - Т от 24.04.2018</t>
  </si>
  <si>
    <t>самосвал</t>
  </si>
  <si>
    <t>Сельскохозяйственный производственный кооператив "Андроновский"</t>
  </si>
  <si>
    <t>2439006034</t>
  </si>
  <si>
    <t>Курилина Татьяна Анатольевна</t>
  </si>
  <si>
    <t>83915625281</t>
  </si>
  <si>
    <t>spkzam@bk.ru</t>
  </si>
  <si>
    <t>Красноярский край Ужурский район С. Крутояр ул. Почтова д.48</t>
  </si>
  <si>
    <t>24-1665-СТ от 28.09.2016 г</t>
  </si>
  <si>
    <t>55111А</t>
  </si>
  <si>
    <t>ГАЗ-САЗ</t>
  </si>
  <si>
    <t>503В</t>
  </si>
  <si>
    <t>2439006035</t>
  </si>
  <si>
    <t>2439006036</t>
  </si>
  <si>
    <t>2439006037</t>
  </si>
  <si>
    <t>Акционерное общество "Таймыргеофизика"</t>
  </si>
  <si>
    <t>8400000578</t>
  </si>
  <si>
    <t>Степурин Леонид Вадимович</t>
  </si>
  <si>
    <t>89069038088</t>
  </si>
  <si>
    <t>l.v.stepurin@tmrgeo.ru</t>
  </si>
  <si>
    <t>647000,Российская Федерация, Красноярский край, Таймырский  Долгано-Ненецкий район, г.Дудинка, ул. Рабочая 42</t>
  </si>
  <si>
    <t>Красноярский край, Таймырский Долгано-Ненецкий район</t>
  </si>
  <si>
    <t>024 00208</t>
  </si>
  <si>
    <t>Урал</t>
  </si>
  <si>
    <t>58312E</t>
  </si>
  <si>
    <t>Унитарное муниципальное автотранспортное предприятие г.Зеленогорска</t>
  </si>
  <si>
    <t>2453001359</t>
  </si>
  <si>
    <t>Гусев Константин Алексеевич</t>
  </si>
  <si>
    <t>8 913 519 32 40</t>
  </si>
  <si>
    <t>ot@umatp.ru</t>
  </si>
  <si>
    <t>Красноярский край, г.Зеленогорск, ул.Майское шоссе 45</t>
  </si>
  <si>
    <t>_</t>
  </si>
  <si>
    <t>№ 024 00264 от 30.05.2016 года</t>
  </si>
  <si>
    <t>КО-440-3</t>
  </si>
  <si>
    <t>1 раз в 4 дня</t>
  </si>
  <si>
    <t>2453001360</t>
  </si>
  <si>
    <t>ФГБОУ ВО Красноярский государственный аграрный университет</t>
  </si>
  <si>
    <t>2466000063</t>
  </si>
  <si>
    <t>Мирошникова Галина Григорьевна</t>
  </si>
  <si>
    <t>8-(3912)-27-36-09, 8-904-894-27-77</t>
  </si>
  <si>
    <t>info@kgau.ru</t>
  </si>
  <si>
    <t>город Красноярск,проспект Мира 90</t>
  </si>
  <si>
    <t>Центральный район,Октябрьский район</t>
  </si>
  <si>
    <t>№(24)-2117-Т от 11.11.2016 г.</t>
  </si>
  <si>
    <t>3 раза в неделю</t>
  </si>
  <si>
    <t>Федеральное государственное унитарное предприятие "Горно-химический комбинат"</t>
  </si>
  <si>
    <t>2452000401</t>
  </si>
  <si>
    <t>Генеральный директор предприятия-Гаврилов Петр Михайлович</t>
  </si>
  <si>
    <t>8(3919)-75-20-01</t>
  </si>
  <si>
    <t>atomlink@mcc.krasnoyarsk.su</t>
  </si>
  <si>
    <t>Красноярский край, г. Железногорск, ул. Ленина, д.53</t>
  </si>
  <si>
    <t>№ 024 00176 от 13.01.2016</t>
  </si>
  <si>
    <t>МК-4451-04</t>
  </si>
  <si>
    <t>Камаз 43255-A3</t>
  </si>
  <si>
    <t>Камаз 35111-15</t>
  </si>
  <si>
    <t>23 (с учетом прессовки)</t>
  </si>
  <si>
    <t>2452000402</t>
  </si>
  <si>
    <t>2452000403</t>
  </si>
  <si>
    <t>КАМАЗ-53215</t>
  </si>
  <si>
    <t>КАМАЗ 43255-R4</t>
  </si>
  <si>
    <t>КАМАЗ 43255-A3</t>
  </si>
  <si>
    <t>КАМАЗ 35111-15</t>
  </si>
  <si>
    <t>Приложение А11. Сведения об организациях, транспортирующих ТКО</t>
  </si>
  <si>
    <t>Приложение А12. Сведения об автопарке организаций, транспортирующих 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</si>
</sst>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3" fontId="10" fillId="2" borderId="1" xfId="8" applyNumberFormat="1" applyFont="1" applyFill="1" applyBorder="1" applyAlignment="1">
      <alignment horizontal="center" vertical="center" wrapText="1"/>
    </xf>
    <xf numFmtId="9" fontId="10" fillId="2" borderId="1" xfId="1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</cellXfs>
  <cellStyles count="9">
    <cellStyle name="TableStyleLight1" xfId="5"/>
    <cellStyle name="Гиперссылка" xfId="2" builtinId="8"/>
    <cellStyle name="Гиперссылка 2" xfId="3"/>
    <cellStyle name="Гиперссылка 3" xfId="7"/>
    <cellStyle name="Обычный" xfId="0" builtinId="0"/>
    <cellStyle name="Обычный 2" xfId="1"/>
    <cellStyle name="Обычный 3" xfId="4"/>
    <cellStyle name="Обычный 4" xfId="6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Layout" topLeftCell="A13" zoomScale="70" zoomScaleNormal="75" zoomScalePageLayoutView="70" workbookViewId="0">
      <selection activeCell="B13" sqref="B13"/>
    </sheetView>
  </sheetViews>
  <sheetFormatPr defaultColWidth="45" defaultRowHeight="15" x14ac:dyDescent="0.25"/>
  <cols>
    <col min="1" max="1" width="7.7109375" style="2" customWidth="1"/>
    <col min="2" max="2" width="45" style="2"/>
    <col min="3" max="3" width="14.7109375" style="2" bestFit="1" customWidth="1"/>
    <col min="4" max="4" width="45" style="2"/>
    <col min="5" max="5" width="21.85546875" style="2" customWidth="1"/>
    <col min="6" max="6" width="22.28515625" style="2" customWidth="1"/>
    <col min="7" max="8" width="45" style="2"/>
    <col min="9" max="9" width="24.28515625" style="2" customWidth="1"/>
    <col min="10" max="10" width="20.7109375" style="2" customWidth="1"/>
    <col min="11" max="16384" width="45" style="2"/>
  </cols>
  <sheetData>
    <row r="1" spans="1:12" x14ac:dyDescent="0.25">
      <c r="A1" s="1" t="s">
        <v>849</v>
      </c>
      <c r="B1" s="1"/>
    </row>
    <row r="3" spans="1:12" ht="28.5" x14ac:dyDescent="0.25">
      <c r="A3" s="4" t="s">
        <v>9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2" s="3" customFormat="1" ht="45" x14ac:dyDescent="0.25">
      <c r="A4" s="5">
        <v>1</v>
      </c>
      <c r="B4" s="6" t="s">
        <v>34</v>
      </c>
      <c r="C4" s="6" t="s">
        <v>35</v>
      </c>
      <c r="D4" s="7" t="s">
        <v>36</v>
      </c>
      <c r="E4" s="6" t="s">
        <v>37</v>
      </c>
      <c r="F4" s="8" t="s">
        <v>38</v>
      </c>
      <c r="G4" s="6" t="s">
        <v>39</v>
      </c>
      <c r="H4" s="6" t="s">
        <v>40</v>
      </c>
      <c r="I4" s="9" t="s">
        <v>41</v>
      </c>
      <c r="J4" s="9">
        <v>42416</v>
      </c>
      <c r="L4" s="2"/>
    </row>
    <row r="5" spans="1:12" s="3" customFormat="1" ht="45" x14ac:dyDescent="0.25">
      <c r="A5" s="5">
        <v>2</v>
      </c>
      <c r="B5" s="6" t="s">
        <v>42</v>
      </c>
      <c r="C5" s="6" t="s">
        <v>43</v>
      </c>
      <c r="D5" s="7" t="s">
        <v>44</v>
      </c>
      <c r="E5" s="6" t="s">
        <v>45</v>
      </c>
      <c r="F5" s="8" t="s">
        <v>46</v>
      </c>
      <c r="G5" s="6" t="s">
        <v>47</v>
      </c>
      <c r="H5" s="6" t="s">
        <v>48</v>
      </c>
      <c r="I5" s="9">
        <v>2400170</v>
      </c>
      <c r="J5" s="6" t="s">
        <v>762</v>
      </c>
      <c r="L5" s="2"/>
    </row>
    <row r="6" spans="1:12" s="3" customFormat="1" ht="30" x14ac:dyDescent="0.25">
      <c r="A6" s="5">
        <v>3</v>
      </c>
      <c r="B6" s="6" t="s">
        <v>51</v>
      </c>
      <c r="C6" s="6" t="s">
        <v>52</v>
      </c>
      <c r="D6" s="7" t="s">
        <v>53</v>
      </c>
      <c r="E6" s="6" t="s">
        <v>54</v>
      </c>
      <c r="F6" s="8" t="s">
        <v>55</v>
      </c>
      <c r="G6" s="6" t="s">
        <v>56</v>
      </c>
      <c r="H6" s="6" t="s">
        <v>57</v>
      </c>
      <c r="I6" s="9" t="s">
        <v>58</v>
      </c>
      <c r="J6" s="6" t="s">
        <v>762</v>
      </c>
      <c r="L6" s="2"/>
    </row>
    <row r="7" spans="1:12" s="3" customFormat="1" ht="30" x14ac:dyDescent="0.25">
      <c r="A7" s="5">
        <v>4</v>
      </c>
      <c r="B7" s="6" t="s">
        <v>61</v>
      </c>
      <c r="C7" s="6" t="s">
        <v>62</v>
      </c>
      <c r="D7" s="7" t="s">
        <v>63</v>
      </c>
      <c r="E7" s="6" t="s">
        <v>64</v>
      </c>
      <c r="F7" s="8" t="s">
        <v>65</v>
      </c>
      <c r="G7" s="6" t="s">
        <v>66</v>
      </c>
      <c r="H7" s="6" t="s">
        <v>67</v>
      </c>
      <c r="I7" s="9" t="s">
        <v>68</v>
      </c>
      <c r="J7" s="6" t="s">
        <v>762</v>
      </c>
      <c r="L7" s="2"/>
    </row>
    <row r="8" spans="1:12" s="3" customFormat="1" ht="30" x14ac:dyDescent="0.25">
      <c r="A8" s="5">
        <v>5</v>
      </c>
      <c r="B8" s="6" t="s">
        <v>71</v>
      </c>
      <c r="C8" s="6" t="s">
        <v>72</v>
      </c>
      <c r="D8" s="7" t="s">
        <v>73</v>
      </c>
      <c r="E8" s="6" t="s">
        <v>74</v>
      </c>
      <c r="F8" s="8" t="s">
        <v>75</v>
      </c>
      <c r="G8" s="6" t="s">
        <v>76</v>
      </c>
      <c r="H8" s="6" t="s">
        <v>29</v>
      </c>
      <c r="I8" s="9" t="s">
        <v>77</v>
      </c>
      <c r="J8" s="6" t="s">
        <v>762</v>
      </c>
      <c r="L8" s="2"/>
    </row>
    <row r="9" spans="1:12" s="3" customFormat="1" ht="30" x14ac:dyDescent="0.25">
      <c r="A9" s="5">
        <v>6</v>
      </c>
      <c r="B9" s="6" t="s">
        <v>82</v>
      </c>
      <c r="C9" s="6" t="s">
        <v>83</v>
      </c>
      <c r="D9" s="7" t="s">
        <v>84</v>
      </c>
      <c r="E9" s="6" t="s">
        <v>85</v>
      </c>
      <c r="F9" s="8" t="s">
        <v>86</v>
      </c>
      <c r="G9" s="6" t="s">
        <v>87</v>
      </c>
      <c r="H9" s="6" t="s">
        <v>29</v>
      </c>
      <c r="I9" s="9" t="s">
        <v>88</v>
      </c>
      <c r="J9" s="6" t="s">
        <v>762</v>
      </c>
      <c r="L9" s="2"/>
    </row>
    <row r="10" spans="1:12" s="3" customFormat="1" ht="30" x14ac:dyDescent="0.25">
      <c r="A10" s="5">
        <v>7</v>
      </c>
      <c r="B10" s="6" t="s">
        <v>89</v>
      </c>
      <c r="C10" s="6" t="s">
        <v>90</v>
      </c>
      <c r="D10" s="7" t="s">
        <v>91</v>
      </c>
      <c r="E10" s="6" t="s">
        <v>92</v>
      </c>
      <c r="F10" s="8" t="s">
        <v>93</v>
      </c>
      <c r="G10" s="6" t="s">
        <v>94</v>
      </c>
      <c r="H10" s="6" t="s">
        <v>94</v>
      </c>
      <c r="I10" s="9" t="s">
        <v>95</v>
      </c>
      <c r="J10" s="6" t="s">
        <v>762</v>
      </c>
      <c r="L10" s="2"/>
    </row>
    <row r="11" spans="1:12" s="3" customFormat="1" ht="45" x14ac:dyDescent="0.25">
      <c r="A11" s="5">
        <v>8</v>
      </c>
      <c r="B11" s="6" t="s">
        <v>96</v>
      </c>
      <c r="C11" s="6" t="s">
        <v>97</v>
      </c>
      <c r="D11" s="7" t="s">
        <v>98</v>
      </c>
      <c r="E11" s="6" t="s">
        <v>99</v>
      </c>
      <c r="F11" s="8" t="s">
        <v>100</v>
      </c>
      <c r="G11" s="6" t="s">
        <v>101</v>
      </c>
      <c r="H11" s="6" t="s">
        <v>29</v>
      </c>
      <c r="I11" s="9" t="s">
        <v>102</v>
      </c>
      <c r="J11" s="6" t="s">
        <v>762</v>
      </c>
      <c r="L11" s="2"/>
    </row>
    <row r="12" spans="1:12" s="3" customFormat="1" ht="30" x14ac:dyDescent="0.25">
      <c r="A12" s="5">
        <v>9</v>
      </c>
      <c r="B12" s="6" t="s">
        <v>105</v>
      </c>
      <c r="C12" s="6" t="s">
        <v>106</v>
      </c>
      <c r="D12" s="7" t="s">
        <v>107</v>
      </c>
      <c r="E12" s="6" t="s">
        <v>108</v>
      </c>
      <c r="F12" s="8" t="s">
        <v>109</v>
      </c>
      <c r="G12" s="6" t="s">
        <v>110</v>
      </c>
      <c r="H12" s="6" t="s">
        <v>111</v>
      </c>
      <c r="I12" s="9" t="s">
        <v>112</v>
      </c>
      <c r="J12" s="6" t="s">
        <v>762</v>
      </c>
      <c r="L12" s="2"/>
    </row>
    <row r="13" spans="1:12" s="3" customFormat="1" ht="90" x14ac:dyDescent="0.25">
      <c r="A13" s="5">
        <v>10</v>
      </c>
      <c r="B13" s="6" t="s">
        <v>120</v>
      </c>
      <c r="C13" s="6" t="s">
        <v>121</v>
      </c>
      <c r="D13" s="7" t="s">
        <v>122</v>
      </c>
      <c r="E13" s="6" t="s">
        <v>123</v>
      </c>
      <c r="F13" s="8" t="s">
        <v>124</v>
      </c>
      <c r="G13" s="6" t="s">
        <v>125</v>
      </c>
      <c r="H13" s="6" t="s">
        <v>126</v>
      </c>
      <c r="I13" s="9" t="s">
        <v>127</v>
      </c>
      <c r="J13" s="6" t="s">
        <v>762</v>
      </c>
      <c r="L13" s="2"/>
    </row>
    <row r="14" spans="1:12" s="3" customFormat="1" ht="30" x14ac:dyDescent="0.25">
      <c r="A14" s="5">
        <v>11</v>
      </c>
      <c r="B14" s="6" t="s">
        <v>143</v>
      </c>
      <c r="C14" s="6" t="s">
        <v>144</v>
      </c>
      <c r="D14" s="7" t="s">
        <v>145</v>
      </c>
      <c r="E14" s="6" t="s">
        <v>146</v>
      </c>
      <c r="F14" s="8" t="s">
        <v>147</v>
      </c>
      <c r="G14" s="6" t="s">
        <v>148</v>
      </c>
      <c r="H14" s="6" t="s">
        <v>149</v>
      </c>
      <c r="I14" s="9" t="s">
        <v>150</v>
      </c>
      <c r="J14" s="6" t="s">
        <v>762</v>
      </c>
      <c r="L14" s="2"/>
    </row>
    <row r="15" spans="1:12" s="3" customFormat="1" ht="30" x14ac:dyDescent="0.25">
      <c r="A15" s="5">
        <v>12</v>
      </c>
      <c r="B15" s="6" t="s">
        <v>154</v>
      </c>
      <c r="C15" s="6">
        <v>2460001984</v>
      </c>
      <c r="D15" s="7" t="s">
        <v>29</v>
      </c>
      <c r="E15" s="6" t="s">
        <v>29</v>
      </c>
      <c r="F15" s="8" t="s">
        <v>29</v>
      </c>
      <c r="G15" s="6" t="s">
        <v>155</v>
      </c>
      <c r="H15" s="6" t="s">
        <v>29</v>
      </c>
      <c r="I15" s="9" t="s">
        <v>29</v>
      </c>
      <c r="J15" s="9" t="s">
        <v>29</v>
      </c>
      <c r="L15" s="2"/>
    </row>
    <row r="16" spans="1:12" s="3" customFormat="1" ht="45" x14ac:dyDescent="0.25">
      <c r="A16" s="5">
        <v>13</v>
      </c>
      <c r="B16" s="6" t="s">
        <v>161</v>
      </c>
      <c r="C16" s="6" t="s">
        <v>162</v>
      </c>
      <c r="D16" s="7" t="s">
        <v>163</v>
      </c>
      <c r="E16" s="6" t="s">
        <v>164</v>
      </c>
      <c r="F16" s="8" t="s">
        <v>165</v>
      </c>
      <c r="G16" s="6" t="s">
        <v>166</v>
      </c>
      <c r="H16" s="6" t="s">
        <v>167</v>
      </c>
      <c r="I16" s="9" t="s">
        <v>168</v>
      </c>
      <c r="J16" s="6" t="s">
        <v>762</v>
      </c>
      <c r="L16" s="2"/>
    </row>
    <row r="17" spans="1:12" s="3" customFormat="1" ht="45" x14ac:dyDescent="0.25">
      <c r="A17" s="5">
        <v>14</v>
      </c>
      <c r="B17" s="6" t="s">
        <v>169</v>
      </c>
      <c r="C17" s="6" t="s">
        <v>170</v>
      </c>
      <c r="D17" s="7" t="s">
        <v>171</v>
      </c>
      <c r="E17" s="6" t="s">
        <v>172</v>
      </c>
      <c r="F17" s="8" t="s">
        <v>173</v>
      </c>
      <c r="G17" s="6" t="s">
        <v>174</v>
      </c>
      <c r="H17" s="6" t="s">
        <v>111</v>
      </c>
      <c r="I17" s="9" t="s">
        <v>175</v>
      </c>
      <c r="J17" s="6" t="s">
        <v>762</v>
      </c>
      <c r="L17" s="2"/>
    </row>
    <row r="18" spans="1:12" s="3" customFormat="1" ht="30" x14ac:dyDescent="0.25">
      <c r="A18" s="5">
        <v>15</v>
      </c>
      <c r="B18" s="6" t="s">
        <v>179</v>
      </c>
      <c r="C18" s="6" t="s">
        <v>180</v>
      </c>
      <c r="D18" s="7" t="s">
        <v>181</v>
      </c>
      <c r="E18" s="6" t="s">
        <v>182</v>
      </c>
      <c r="F18" s="8" t="s">
        <v>183</v>
      </c>
      <c r="G18" s="6" t="s">
        <v>184</v>
      </c>
      <c r="H18" s="6" t="s">
        <v>185</v>
      </c>
      <c r="I18" s="9" t="s">
        <v>186</v>
      </c>
      <c r="J18" s="9">
        <v>42776</v>
      </c>
      <c r="L18" s="2"/>
    </row>
    <row r="19" spans="1:12" s="3" customFormat="1" x14ac:dyDescent="0.25">
      <c r="A19" s="5">
        <v>16</v>
      </c>
      <c r="B19" s="6" t="s">
        <v>194</v>
      </c>
      <c r="C19" s="6" t="s">
        <v>29</v>
      </c>
      <c r="D19" s="7" t="s">
        <v>29</v>
      </c>
      <c r="E19" s="6" t="s">
        <v>29</v>
      </c>
      <c r="F19" s="8" t="s">
        <v>29</v>
      </c>
      <c r="G19" s="6" t="s">
        <v>29</v>
      </c>
      <c r="H19" s="6" t="s">
        <v>29</v>
      </c>
      <c r="I19" s="9" t="s">
        <v>29</v>
      </c>
      <c r="J19" s="9" t="s">
        <v>29</v>
      </c>
      <c r="L19" s="2"/>
    </row>
    <row r="20" spans="1:12" s="3" customFormat="1" ht="60" x14ac:dyDescent="0.25">
      <c r="A20" s="5">
        <v>17</v>
      </c>
      <c r="B20" s="6" t="s">
        <v>195</v>
      </c>
      <c r="C20" s="6" t="s">
        <v>196</v>
      </c>
      <c r="D20" s="7" t="s">
        <v>197</v>
      </c>
      <c r="E20" s="6" t="s">
        <v>198</v>
      </c>
      <c r="F20" s="8" t="s">
        <v>199</v>
      </c>
      <c r="G20" s="6" t="s">
        <v>200</v>
      </c>
      <c r="H20" s="6" t="s">
        <v>213</v>
      </c>
      <c r="I20" s="9" t="s">
        <v>201</v>
      </c>
      <c r="J20" s="6" t="s">
        <v>762</v>
      </c>
      <c r="L20" s="2"/>
    </row>
    <row r="21" spans="1:12" s="3" customFormat="1" ht="30" x14ac:dyDescent="0.25">
      <c r="A21" s="5">
        <v>18</v>
      </c>
      <c r="B21" s="6" t="s">
        <v>204</v>
      </c>
      <c r="C21" s="6" t="s">
        <v>205</v>
      </c>
      <c r="D21" s="7" t="s">
        <v>206</v>
      </c>
      <c r="E21" s="6" t="s">
        <v>207</v>
      </c>
      <c r="F21" s="8" t="s">
        <v>208</v>
      </c>
      <c r="G21" s="6" t="s">
        <v>209</v>
      </c>
      <c r="H21" s="6" t="s">
        <v>210</v>
      </c>
      <c r="I21" s="9">
        <v>2400220</v>
      </c>
      <c r="J21" s="6" t="s">
        <v>762</v>
      </c>
      <c r="L21" s="2"/>
    </row>
    <row r="22" spans="1:12" s="3" customFormat="1" ht="30" x14ac:dyDescent="0.25">
      <c r="A22" s="5">
        <v>19</v>
      </c>
      <c r="B22" s="6" t="s">
        <v>214</v>
      </c>
      <c r="C22" s="6" t="s">
        <v>215</v>
      </c>
      <c r="D22" s="7" t="s">
        <v>216</v>
      </c>
      <c r="E22" s="6" t="s">
        <v>217</v>
      </c>
      <c r="F22" s="8" t="s">
        <v>218</v>
      </c>
      <c r="G22" s="6" t="s">
        <v>219</v>
      </c>
      <c r="H22" s="6" t="s">
        <v>220</v>
      </c>
      <c r="I22" s="9" t="s">
        <v>221</v>
      </c>
      <c r="J22" s="6" t="s">
        <v>762</v>
      </c>
      <c r="L22" s="2"/>
    </row>
    <row r="23" spans="1:12" s="3" customFormat="1" ht="30" x14ac:dyDescent="0.25">
      <c r="A23" s="5">
        <v>20</v>
      </c>
      <c r="B23" s="6" t="s">
        <v>224</v>
      </c>
      <c r="C23" s="6" t="s">
        <v>225</v>
      </c>
      <c r="D23" s="7" t="s">
        <v>226</v>
      </c>
      <c r="E23" s="6" t="s">
        <v>227</v>
      </c>
      <c r="F23" s="8" t="s">
        <v>228</v>
      </c>
      <c r="G23" s="6" t="s">
        <v>229</v>
      </c>
      <c r="H23" s="6" t="s">
        <v>29</v>
      </c>
      <c r="I23" s="9" t="s">
        <v>230</v>
      </c>
      <c r="J23" s="6" t="s">
        <v>762</v>
      </c>
      <c r="L23" s="2"/>
    </row>
    <row r="24" spans="1:12" s="3" customFormat="1" ht="30" x14ac:dyDescent="0.25">
      <c r="A24" s="5">
        <v>21</v>
      </c>
      <c r="B24" s="6" t="s">
        <v>234</v>
      </c>
      <c r="C24" s="6" t="s">
        <v>235</v>
      </c>
      <c r="D24" s="7" t="s">
        <v>236</v>
      </c>
      <c r="E24" s="6" t="s">
        <v>237</v>
      </c>
      <c r="F24" s="8" t="s">
        <v>238</v>
      </c>
      <c r="G24" s="6" t="s">
        <v>239</v>
      </c>
      <c r="H24" s="6" t="s">
        <v>29</v>
      </c>
      <c r="I24" s="9" t="s">
        <v>240</v>
      </c>
      <c r="J24" s="6" t="s">
        <v>762</v>
      </c>
      <c r="L24" s="2"/>
    </row>
    <row r="25" spans="1:12" s="3" customFormat="1" ht="30" x14ac:dyDescent="0.25">
      <c r="A25" s="5">
        <v>22</v>
      </c>
      <c r="B25" s="6" t="s">
        <v>243</v>
      </c>
      <c r="C25" s="6" t="s">
        <v>244</v>
      </c>
      <c r="D25" s="7" t="s">
        <v>245</v>
      </c>
      <c r="E25" s="6" t="s">
        <v>246</v>
      </c>
      <c r="F25" s="8" t="s">
        <v>247</v>
      </c>
      <c r="G25" s="6" t="s">
        <v>248</v>
      </c>
      <c r="H25" s="6" t="s">
        <v>249</v>
      </c>
      <c r="I25" s="9" t="s">
        <v>250</v>
      </c>
      <c r="J25" s="6" t="s">
        <v>762</v>
      </c>
      <c r="L25" s="2"/>
    </row>
    <row r="26" spans="1:12" s="3" customFormat="1" ht="30" x14ac:dyDescent="0.25">
      <c r="A26" s="5">
        <v>23</v>
      </c>
      <c r="B26" s="6" t="s">
        <v>254</v>
      </c>
      <c r="C26" s="6" t="s">
        <v>255</v>
      </c>
      <c r="D26" s="7" t="s">
        <v>256</v>
      </c>
      <c r="E26" s="6" t="s">
        <v>257</v>
      </c>
      <c r="F26" s="8" t="s">
        <v>258</v>
      </c>
      <c r="G26" s="6" t="s">
        <v>259</v>
      </c>
      <c r="H26" s="6" t="s">
        <v>260</v>
      </c>
      <c r="I26" s="9" t="s">
        <v>261</v>
      </c>
      <c r="J26" s="6" t="s">
        <v>762</v>
      </c>
      <c r="L26" s="2"/>
    </row>
    <row r="27" spans="1:12" s="3" customFormat="1" ht="30" x14ac:dyDescent="0.25">
      <c r="A27" s="5">
        <v>24</v>
      </c>
      <c r="B27" s="6" t="s">
        <v>264</v>
      </c>
      <c r="C27" s="6" t="s">
        <v>265</v>
      </c>
      <c r="D27" s="7" t="s">
        <v>266</v>
      </c>
      <c r="E27" s="6" t="s">
        <v>267</v>
      </c>
      <c r="F27" s="8" t="s">
        <v>268</v>
      </c>
      <c r="G27" s="6" t="s">
        <v>269</v>
      </c>
      <c r="H27" s="6" t="s">
        <v>270</v>
      </c>
      <c r="I27" s="9" t="s">
        <v>29</v>
      </c>
      <c r="J27" s="9" t="s">
        <v>29</v>
      </c>
      <c r="L27" s="2"/>
    </row>
    <row r="28" spans="1:12" s="3" customFormat="1" ht="45" x14ac:dyDescent="0.25">
      <c r="A28" s="5">
        <v>25</v>
      </c>
      <c r="B28" s="6" t="s">
        <v>275</v>
      </c>
      <c r="C28" s="6" t="s">
        <v>276</v>
      </c>
      <c r="D28" s="7" t="s">
        <v>29</v>
      </c>
      <c r="E28" s="6" t="s">
        <v>277</v>
      </c>
      <c r="F28" s="8" t="s">
        <v>278</v>
      </c>
      <c r="G28" s="6" t="s">
        <v>279</v>
      </c>
      <c r="H28" s="6" t="s">
        <v>29</v>
      </c>
      <c r="I28" s="6">
        <v>2400240</v>
      </c>
      <c r="J28" s="6" t="s">
        <v>762</v>
      </c>
      <c r="L28" s="2"/>
    </row>
    <row r="29" spans="1:12" s="3" customFormat="1" ht="45" x14ac:dyDescent="0.25">
      <c r="A29" s="5">
        <v>26</v>
      </c>
      <c r="B29" s="6" t="s">
        <v>285</v>
      </c>
      <c r="C29" s="6" t="s">
        <v>286</v>
      </c>
      <c r="D29" s="7" t="s">
        <v>29</v>
      </c>
      <c r="E29" s="6" t="s">
        <v>277</v>
      </c>
      <c r="F29" s="8" t="s">
        <v>278</v>
      </c>
      <c r="G29" s="6" t="s">
        <v>279</v>
      </c>
      <c r="H29" s="6" t="s">
        <v>29</v>
      </c>
      <c r="I29" s="9">
        <v>2400231</v>
      </c>
      <c r="J29" s="6" t="s">
        <v>762</v>
      </c>
      <c r="L29" s="2"/>
    </row>
    <row r="30" spans="1:12" s="3" customFormat="1" ht="45" x14ac:dyDescent="0.25">
      <c r="A30" s="5">
        <v>27</v>
      </c>
      <c r="B30" s="6" t="s">
        <v>287</v>
      </c>
      <c r="C30" s="6" t="s">
        <v>288</v>
      </c>
      <c r="D30" s="7" t="s">
        <v>29</v>
      </c>
      <c r="E30" s="6" t="s">
        <v>277</v>
      </c>
      <c r="F30" s="8" t="s">
        <v>278</v>
      </c>
      <c r="G30" s="6" t="s">
        <v>279</v>
      </c>
      <c r="H30" s="6" t="s">
        <v>29</v>
      </c>
      <c r="I30" s="9">
        <v>2400245</v>
      </c>
      <c r="J30" s="6" t="s">
        <v>762</v>
      </c>
      <c r="L30" s="2"/>
    </row>
    <row r="31" spans="1:12" s="3" customFormat="1" ht="60" x14ac:dyDescent="0.25">
      <c r="A31" s="5">
        <v>28</v>
      </c>
      <c r="B31" s="6" t="s">
        <v>289</v>
      </c>
      <c r="C31" s="6" t="s">
        <v>290</v>
      </c>
      <c r="D31" s="7" t="s">
        <v>291</v>
      </c>
      <c r="E31" s="6" t="s">
        <v>292</v>
      </c>
      <c r="F31" s="8" t="s">
        <v>293</v>
      </c>
      <c r="G31" s="6" t="s">
        <v>294</v>
      </c>
      <c r="H31" s="6" t="s">
        <v>111</v>
      </c>
      <c r="I31" s="9" t="s">
        <v>295</v>
      </c>
      <c r="J31" s="6" t="s">
        <v>762</v>
      </c>
      <c r="L31" s="2"/>
    </row>
    <row r="32" spans="1:12" s="3" customFormat="1" ht="45" x14ac:dyDescent="0.25">
      <c r="A32" s="5">
        <v>29</v>
      </c>
      <c r="B32" s="6" t="s">
        <v>298</v>
      </c>
      <c r="C32" s="6" t="s">
        <v>290</v>
      </c>
      <c r="D32" s="7" t="s">
        <v>299</v>
      </c>
      <c r="E32" s="6" t="s">
        <v>300</v>
      </c>
      <c r="F32" s="8" t="s">
        <v>301</v>
      </c>
      <c r="G32" s="6" t="s">
        <v>302</v>
      </c>
      <c r="H32" s="6" t="s">
        <v>111</v>
      </c>
      <c r="I32" s="9" t="s">
        <v>303</v>
      </c>
      <c r="J32" s="6" t="s">
        <v>762</v>
      </c>
      <c r="L32" s="2"/>
    </row>
    <row r="33" spans="1:12" s="3" customFormat="1" ht="30" x14ac:dyDescent="0.25">
      <c r="A33" s="5">
        <v>30</v>
      </c>
      <c r="B33" s="6" t="s">
        <v>305</v>
      </c>
      <c r="C33" s="6" t="s">
        <v>306</v>
      </c>
      <c r="D33" s="7" t="s">
        <v>307</v>
      </c>
      <c r="E33" s="6" t="s">
        <v>308</v>
      </c>
      <c r="F33" s="8" t="s">
        <v>309</v>
      </c>
      <c r="G33" s="6" t="s">
        <v>310</v>
      </c>
      <c r="H33" s="6" t="s">
        <v>210</v>
      </c>
      <c r="I33" s="9" t="s">
        <v>311</v>
      </c>
      <c r="J33" s="6" t="s">
        <v>762</v>
      </c>
      <c r="L33" s="2"/>
    </row>
    <row r="34" spans="1:12" s="3" customFormat="1" ht="45" x14ac:dyDescent="0.25">
      <c r="A34" s="5">
        <v>31</v>
      </c>
      <c r="B34" s="6" t="s">
        <v>316</v>
      </c>
      <c r="C34" s="6" t="s">
        <v>290</v>
      </c>
      <c r="D34" s="7" t="s">
        <v>317</v>
      </c>
      <c r="E34" s="6" t="s">
        <v>318</v>
      </c>
      <c r="F34" s="8" t="s">
        <v>319</v>
      </c>
      <c r="G34" s="6" t="s">
        <v>320</v>
      </c>
      <c r="H34" s="6" t="s">
        <v>321</v>
      </c>
      <c r="I34" s="9" t="s">
        <v>322</v>
      </c>
      <c r="J34" s="6" t="s">
        <v>762</v>
      </c>
      <c r="L34" s="2"/>
    </row>
    <row r="35" spans="1:12" s="3" customFormat="1" ht="45" x14ac:dyDescent="0.25">
      <c r="A35" s="5">
        <v>32</v>
      </c>
      <c r="B35" s="6" t="s">
        <v>325</v>
      </c>
      <c r="C35" s="6" t="s">
        <v>326</v>
      </c>
      <c r="D35" s="7" t="s">
        <v>327</v>
      </c>
      <c r="E35" s="6" t="s">
        <v>328</v>
      </c>
      <c r="F35" s="8" t="s">
        <v>329</v>
      </c>
      <c r="G35" s="6" t="s">
        <v>330</v>
      </c>
      <c r="H35" s="6" t="s">
        <v>331</v>
      </c>
      <c r="I35" s="9">
        <v>2400162</v>
      </c>
      <c r="J35" s="6" t="s">
        <v>762</v>
      </c>
      <c r="L35" s="2"/>
    </row>
    <row r="36" spans="1:12" s="3" customFormat="1" ht="30" x14ac:dyDescent="0.25">
      <c r="A36" s="5">
        <v>33</v>
      </c>
      <c r="B36" s="6" t="s">
        <v>336</v>
      </c>
      <c r="C36" s="6" t="s">
        <v>337</v>
      </c>
      <c r="D36" s="7" t="s">
        <v>338</v>
      </c>
      <c r="E36" s="6" t="s">
        <v>339</v>
      </c>
      <c r="F36" s="8" t="s">
        <v>340</v>
      </c>
      <c r="G36" s="6" t="s">
        <v>341</v>
      </c>
      <c r="H36" s="6" t="s">
        <v>342</v>
      </c>
      <c r="I36" s="9" t="s">
        <v>343</v>
      </c>
      <c r="J36" s="6" t="s">
        <v>762</v>
      </c>
      <c r="L36" s="2"/>
    </row>
    <row r="37" spans="1:12" s="3" customFormat="1" ht="45" x14ac:dyDescent="0.25">
      <c r="A37" s="5">
        <v>34</v>
      </c>
      <c r="B37" s="6" t="s">
        <v>347</v>
      </c>
      <c r="C37" s="6">
        <v>2451000670</v>
      </c>
      <c r="D37" s="7" t="s">
        <v>348</v>
      </c>
      <c r="E37" s="6" t="s">
        <v>349</v>
      </c>
      <c r="F37" s="8" t="s">
        <v>350</v>
      </c>
      <c r="G37" s="6" t="s">
        <v>351</v>
      </c>
      <c r="H37" s="6" t="s">
        <v>352</v>
      </c>
      <c r="I37" s="9" t="s">
        <v>353</v>
      </c>
      <c r="J37" s="6" t="s">
        <v>762</v>
      </c>
      <c r="L37" s="2"/>
    </row>
    <row r="38" spans="1:12" s="3" customFormat="1" ht="45" x14ac:dyDescent="0.25">
      <c r="A38" s="5">
        <v>35</v>
      </c>
      <c r="B38" s="6" t="s">
        <v>354</v>
      </c>
      <c r="C38" s="6" t="s">
        <v>355</v>
      </c>
      <c r="D38" s="7" t="s">
        <v>356</v>
      </c>
      <c r="E38" s="6" t="s">
        <v>357</v>
      </c>
      <c r="F38" s="8" t="s">
        <v>358</v>
      </c>
      <c r="G38" s="6" t="s">
        <v>359</v>
      </c>
      <c r="H38" s="6" t="s">
        <v>352</v>
      </c>
      <c r="I38" s="9" t="s">
        <v>360</v>
      </c>
      <c r="J38" s="6" t="s">
        <v>762</v>
      </c>
      <c r="L38" s="2"/>
    </row>
    <row r="39" spans="1:12" s="3" customFormat="1" ht="45" x14ac:dyDescent="0.25">
      <c r="A39" s="5">
        <v>36</v>
      </c>
      <c r="B39" s="6" t="s">
        <v>379</v>
      </c>
      <c r="C39" s="6" t="s">
        <v>380</v>
      </c>
      <c r="D39" s="7" t="s">
        <v>381</v>
      </c>
      <c r="E39" s="6" t="s">
        <v>382</v>
      </c>
      <c r="F39" s="8" t="s">
        <v>383</v>
      </c>
      <c r="G39" s="6" t="s">
        <v>384</v>
      </c>
      <c r="H39" s="6" t="s">
        <v>385</v>
      </c>
      <c r="I39" s="9" t="s">
        <v>386</v>
      </c>
      <c r="J39" s="6" t="s">
        <v>762</v>
      </c>
      <c r="L39" s="2"/>
    </row>
    <row r="40" spans="1:12" s="3" customFormat="1" ht="60" x14ac:dyDescent="0.25">
      <c r="A40" s="5">
        <v>37</v>
      </c>
      <c r="B40" s="6" t="s">
        <v>400</v>
      </c>
      <c r="C40" s="6" t="s">
        <v>401</v>
      </c>
      <c r="D40" s="7" t="s">
        <v>402</v>
      </c>
      <c r="E40" s="6" t="s">
        <v>403</v>
      </c>
      <c r="F40" s="8" t="s">
        <v>404</v>
      </c>
      <c r="G40" s="6" t="s">
        <v>405</v>
      </c>
      <c r="H40" s="6" t="s">
        <v>406</v>
      </c>
      <c r="I40" s="9" t="s">
        <v>407</v>
      </c>
      <c r="J40" s="9">
        <v>44280</v>
      </c>
      <c r="L40" s="2"/>
    </row>
    <row r="41" spans="1:12" s="3" customFormat="1" ht="45" x14ac:dyDescent="0.25">
      <c r="A41" s="5">
        <v>38</v>
      </c>
      <c r="B41" s="6" t="s">
        <v>413</v>
      </c>
      <c r="C41" s="6" t="s">
        <v>414</v>
      </c>
      <c r="D41" s="7" t="s">
        <v>415</v>
      </c>
      <c r="E41" s="6" t="s">
        <v>416</v>
      </c>
      <c r="F41" s="8" t="s">
        <v>417</v>
      </c>
      <c r="G41" s="6" t="s">
        <v>418</v>
      </c>
      <c r="H41" s="6" t="s">
        <v>419</v>
      </c>
      <c r="I41" s="9" t="s">
        <v>420</v>
      </c>
      <c r="J41" s="6" t="s">
        <v>762</v>
      </c>
      <c r="L41" s="2"/>
    </row>
    <row r="42" spans="1:12" s="3" customFormat="1" ht="30" x14ac:dyDescent="0.25">
      <c r="A42" s="5">
        <v>39</v>
      </c>
      <c r="B42" s="6" t="s">
        <v>437</v>
      </c>
      <c r="C42" s="6" t="s">
        <v>438</v>
      </c>
      <c r="D42" s="7" t="s">
        <v>439</v>
      </c>
      <c r="E42" s="6" t="s">
        <v>440</v>
      </c>
      <c r="F42" s="8" t="s">
        <v>441</v>
      </c>
      <c r="G42" s="6" t="s">
        <v>442</v>
      </c>
      <c r="H42" s="6" t="s">
        <v>443</v>
      </c>
      <c r="I42" s="9" t="s">
        <v>444</v>
      </c>
      <c r="J42" s="6" t="s">
        <v>762</v>
      </c>
      <c r="L42" s="2"/>
    </row>
    <row r="43" spans="1:12" s="3" customFormat="1" ht="45" x14ac:dyDescent="0.25">
      <c r="A43" s="5">
        <v>40</v>
      </c>
      <c r="B43" s="6" t="s">
        <v>453</v>
      </c>
      <c r="C43" s="6" t="s">
        <v>454</v>
      </c>
      <c r="D43" s="7" t="s">
        <v>455</v>
      </c>
      <c r="E43" s="6" t="s">
        <v>456</v>
      </c>
      <c r="F43" s="8" t="s">
        <v>457</v>
      </c>
      <c r="G43" s="6" t="s">
        <v>458</v>
      </c>
      <c r="H43" s="6" t="s">
        <v>385</v>
      </c>
      <c r="I43" s="9" t="s">
        <v>459</v>
      </c>
      <c r="J43" s="6" t="s">
        <v>762</v>
      </c>
      <c r="L43" s="2"/>
    </row>
    <row r="44" spans="1:12" s="3" customFormat="1" ht="45" x14ac:dyDescent="0.25">
      <c r="A44" s="5">
        <v>41</v>
      </c>
      <c r="B44" s="6" t="s">
        <v>462</v>
      </c>
      <c r="C44" s="6" t="s">
        <v>463</v>
      </c>
      <c r="D44" s="7" t="s">
        <v>464</v>
      </c>
      <c r="E44" s="6" t="s">
        <v>465</v>
      </c>
      <c r="F44" s="8" t="s">
        <v>466</v>
      </c>
      <c r="G44" s="6" t="s">
        <v>467</v>
      </c>
      <c r="H44" s="6" t="s">
        <v>468</v>
      </c>
      <c r="I44" s="9" t="s">
        <v>469</v>
      </c>
      <c r="J44" s="6" t="s">
        <v>762</v>
      </c>
      <c r="L44" s="2"/>
    </row>
    <row r="45" spans="1:12" s="3" customFormat="1" ht="30" x14ac:dyDescent="0.25">
      <c r="A45" s="5">
        <v>42</v>
      </c>
      <c r="B45" s="6" t="s">
        <v>477</v>
      </c>
      <c r="C45" s="6" t="s">
        <v>478</v>
      </c>
      <c r="D45" s="7" t="s">
        <v>479</v>
      </c>
      <c r="E45" s="6" t="s">
        <v>480</v>
      </c>
      <c r="F45" s="8" t="s">
        <v>481</v>
      </c>
      <c r="G45" s="6" t="s">
        <v>482</v>
      </c>
      <c r="H45" s="6" t="s">
        <v>249</v>
      </c>
      <c r="I45" s="9" t="s">
        <v>483</v>
      </c>
      <c r="J45" s="6" t="s">
        <v>762</v>
      </c>
      <c r="L45" s="2"/>
    </row>
    <row r="46" spans="1:12" s="3" customFormat="1" ht="30" x14ac:dyDescent="0.25">
      <c r="A46" s="5">
        <v>43</v>
      </c>
      <c r="B46" s="6" t="s">
        <v>487</v>
      </c>
      <c r="C46" s="6" t="s">
        <v>488</v>
      </c>
      <c r="D46" s="7" t="s">
        <v>489</v>
      </c>
      <c r="E46" s="6" t="s">
        <v>490</v>
      </c>
      <c r="F46" s="8" t="s">
        <v>491</v>
      </c>
      <c r="G46" s="6" t="s">
        <v>492</v>
      </c>
      <c r="H46" s="6" t="s">
        <v>493</v>
      </c>
      <c r="I46" s="9">
        <v>2400177</v>
      </c>
      <c r="J46" s="6" t="s">
        <v>762</v>
      </c>
      <c r="L46" s="2"/>
    </row>
    <row r="47" spans="1:12" s="3" customFormat="1" ht="30" x14ac:dyDescent="0.25">
      <c r="A47" s="5">
        <v>44</v>
      </c>
      <c r="B47" s="6" t="s">
        <v>514</v>
      </c>
      <c r="C47" s="6" t="s">
        <v>515</v>
      </c>
      <c r="D47" s="7" t="s">
        <v>516</v>
      </c>
      <c r="E47" s="6" t="s">
        <v>517</v>
      </c>
      <c r="F47" s="8" t="s">
        <v>518</v>
      </c>
      <c r="G47" s="6" t="s">
        <v>519</v>
      </c>
      <c r="H47" s="6" t="s">
        <v>29</v>
      </c>
      <c r="I47" s="9" t="s">
        <v>520</v>
      </c>
      <c r="J47" s="6" t="s">
        <v>762</v>
      </c>
      <c r="L47" s="2"/>
    </row>
    <row r="48" spans="1:12" s="3" customFormat="1" ht="30" x14ac:dyDescent="0.25">
      <c r="A48" s="5">
        <v>45</v>
      </c>
      <c r="B48" s="6" t="s">
        <v>522</v>
      </c>
      <c r="C48" s="6" t="s">
        <v>523</v>
      </c>
      <c r="D48" s="7" t="s">
        <v>524</v>
      </c>
      <c r="E48" s="6" t="s">
        <v>525</v>
      </c>
      <c r="F48" s="8" t="s">
        <v>526</v>
      </c>
      <c r="G48" s="6" t="s">
        <v>527</v>
      </c>
      <c r="H48" s="6" t="s">
        <v>528</v>
      </c>
      <c r="I48" s="9" t="s">
        <v>529</v>
      </c>
      <c r="J48" s="6" t="s">
        <v>762</v>
      </c>
      <c r="L48" s="2"/>
    </row>
    <row r="49" spans="1:12" s="3" customFormat="1" ht="45" x14ac:dyDescent="0.25">
      <c r="A49" s="5">
        <v>46</v>
      </c>
      <c r="B49" s="6" t="s">
        <v>534</v>
      </c>
      <c r="C49" s="6" t="s">
        <v>535</v>
      </c>
      <c r="D49" s="7" t="s">
        <v>536</v>
      </c>
      <c r="E49" s="6" t="s">
        <v>537</v>
      </c>
      <c r="F49" s="8" t="s">
        <v>538</v>
      </c>
      <c r="G49" s="6" t="s">
        <v>539</v>
      </c>
      <c r="H49" s="6" t="s">
        <v>540</v>
      </c>
      <c r="I49" s="9" t="s">
        <v>541</v>
      </c>
      <c r="J49" s="6" t="s">
        <v>762</v>
      </c>
      <c r="L49" s="2"/>
    </row>
    <row r="50" spans="1:12" s="3" customFormat="1" ht="60" x14ac:dyDescent="0.25">
      <c r="A50" s="5">
        <v>47</v>
      </c>
      <c r="B50" s="6" t="s">
        <v>544</v>
      </c>
      <c r="C50" s="6" t="s">
        <v>545</v>
      </c>
      <c r="D50" s="7" t="s">
        <v>546</v>
      </c>
      <c r="E50" s="6" t="s">
        <v>547</v>
      </c>
      <c r="F50" s="8" t="s">
        <v>548</v>
      </c>
      <c r="G50" s="6" t="s">
        <v>549</v>
      </c>
      <c r="H50" s="6" t="s">
        <v>550</v>
      </c>
      <c r="I50" s="9" t="s">
        <v>551</v>
      </c>
      <c r="J50" s="6" t="s">
        <v>762</v>
      </c>
      <c r="L50" s="2"/>
    </row>
    <row r="51" spans="1:12" s="3" customFormat="1" ht="45" x14ac:dyDescent="0.25">
      <c r="A51" s="5">
        <v>48</v>
      </c>
      <c r="B51" s="6" t="s">
        <v>553</v>
      </c>
      <c r="C51" s="6" t="s">
        <v>554</v>
      </c>
      <c r="D51" s="7" t="s">
        <v>555</v>
      </c>
      <c r="E51" s="6" t="s">
        <v>556</v>
      </c>
      <c r="F51" s="8" t="s">
        <v>557</v>
      </c>
      <c r="G51" s="6" t="s">
        <v>558</v>
      </c>
      <c r="H51" s="6" t="s">
        <v>559</v>
      </c>
      <c r="I51" s="9" t="s">
        <v>560</v>
      </c>
      <c r="J51" s="6" t="s">
        <v>762</v>
      </c>
      <c r="L51" s="2"/>
    </row>
    <row r="52" spans="1:12" s="3" customFormat="1" ht="30" x14ac:dyDescent="0.25">
      <c r="A52" s="5">
        <v>49</v>
      </c>
      <c r="B52" s="6" t="s">
        <v>567</v>
      </c>
      <c r="C52" s="6" t="s">
        <v>568</v>
      </c>
      <c r="D52" s="7" t="s">
        <v>569</v>
      </c>
      <c r="E52" s="6" t="s">
        <v>570</v>
      </c>
      <c r="F52" s="8" t="s">
        <v>571</v>
      </c>
      <c r="G52" s="6" t="s">
        <v>572</v>
      </c>
      <c r="H52" s="6" t="s">
        <v>573</v>
      </c>
      <c r="I52" s="9" t="s">
        <v>574</v>
      </c>
      <c r="J52" s="6" t="s">
        <v>762</v>
      </c>
      <c r="L52" s="2"/>
    </row>
    <row r="53" spans="1:12" s="3" customFormat="1" ht="30" x14ac:dyDescent="0.25">
      <c r="A53" s="5">
        <v>50</v>
      </c>
      <c r="B53" s="6" t="s">
        <v>579</v>
      </c>
      <c r="C53" s="6">
        <v>2452032499</v>
      </c>
      <c r="D53" s="7" t="s">
        <v>29</v>
      </c>
      <c r="E53" s="6" t="s">
        <v>29</v>
      </c>
      <c r="F53" s="8" t="s">
        <v>29</v>
      </c>
      <c r="G53" s="6" t="s">
        <v>581</v>
      </c>
      <c r="H53" s="6" t="s">
        <v>580</v>
      </c>
      <c r="I53" s="9" t="s">
        <v>29</v>
      </c>
      <c r="J53" s="9" t="s">
        <v>29</v>
      </c>
      <c r="L53" s="2"/>
    </row>
    <row r="54" spans="1:12" s="3" customFormat="1" ht="45" x14ac:dyDescent="0.25">
      <c r="A54" s="5">
        <v>51</v>
      </c>
      <c r="B54" s="6" t="s">
        <v>585</v>
      </c>
      <c r="C54" s="6" t="s">
        <v>586</v>
      </c>
      <c r="D54" s="7" t="s">
        <v>587</v>
      </c>
      <c r="E54" s="6" t="s">
        <v>588</v>
      </c>
      <c r="F54" s="8" t="s">
        <v>589</v>
      </c>
      <c r="G54" s="6" t="s">
        <v>590</v>
      </c>
      <c r="H54" s="6" t="s">
        <v>591</v>
      </c>
      <c r="I54" s="9" t="s">
        <v>592</v>
      </c>
      <c r="J54" s="6" t="s">
        <v>762</v>
      </c>
      <c r="L54" s="2"/>
    </row>
    <row r="55" spans="1:12" s="3" customFormat="1" ht="30" x14ac:dyDescent="0.25">
      <c r="A55" s="5">
        <v>52</v>
      </c>
      <c r="B55" s="6" t="s">
        <v>595</v>
      </c>
      <c r="C55" s="6" t="s">
        <v>596</v>
      </c>
      <c r="D55" s="7" t="s">
        <v>597</v>
      </c>
      <c r="E55" s="6" t="s">
        <v>598</v>
      </c>
      <c r="F55" s="8" t="s">
        <v>599</v>
      </c>
      <c r="G55" s="6" t="s">
        <v>600</v>
      </c>
      <c r="H55" s="6" t="s">
        <v>601</v>
      </c>
      <c r="I55" s="9" t="s">
        <v>602</v>
      </c>
      <c r="J55" s="6" t="s">
        <v>762</v>
      </c>
      <c r="L55" s="2"/>
    </row>
    <row r="56" spans="1:12" s="3" customFormat="1" ht="30" x14ac:dyDescent="0.25">
      <c r="A56" s="5">
        <v>53</v>
      </c>
      <c r="B56" s="6" t="s">
        <v>603</v>
      </c>
      <c r="C56" s="6" t="s">
        <v>604</v>
      </c>
      <c r="D56" s="7" t="s">
        <v>605</v>
      </c>
      <c r="E56" s="6" t="s">
        <v>606</v>
      </c>
      <c r="F56" s="8" t="s">
        <v>607</v>
      </c>
      <c r="G56" s="6" t="s">
        <v>608</v>
      </c>
      <c r="H56" s="6" t="s">
        <v>609</v>
      </c>
      <c r="I56" s="9" t="s">
        <v>610</v>
      </c>
      <c r="J56" s="6" t="s">
        <v>762</v>
      </c>
      <c r="L56" s="2"/>
    </row>
    <row r="57" spans="1:12" s="3" customFormat="1" ht="30" x14ac:dyDescent="0.25">
      <c r="A57" s="5">
        <v>54</v>
      </c>
      <c r="B57" s="6" t="s">
        <v>615</v>
      </c>
      <c r="C57" s="6">
        <v>2465040592</v>
      </c>
      <c r="D57" s="7" t="s">
        <v>29</v>
      </c>
      <c r="E57" s="6" t="s">
        <v>29</v>
      </c>
      <c r="F57" s="8" t="s">
        <v>29</v>
      </c>
      <c r="G57" s="6" t="s">
        <v>616</v>
      </c>
      <c r="H57" s="6" t="s">
        <v>111</v>
      </c>
      <c r="I57" s="9" t="s">
        <v>29</v>
      </c>
      <c r="J57" s="9" t="s">
        <v>29</v>
      </c>
      <c r="L57" s="2"/>
    </row>
    <row r="58" spans="1:12" s="3" customFormat="1" ht="30" x14ac:dyDescent="0.25">
      <c r="A58" s="5">
        <v>55</v>
      </c>
      <c r="B58" s="6" t="s">
        <v>617</v>
      </c>
      <c r="C58" s="6" t="s">
        <v>618</v>
      </c>
      <c r="D58" s="7" t="s">
        <v>619</v>
      </c>
      <c r="E58" s="6" t="s">
        <v>620</v>
      </c>
      <c r="F58" s="8" t="s">
        <v>621</v>
      </c>
      <c r="G58" s="6" t="s">
        <v>622</v>
      </c>
      <c r="H58" s="6" t="s">
        <v>29</v>
      </c>
      <c r="I58" s="9" t="s">
        <v>623</v>
      </c>
      <c r="J58" s="6" t="s">
        <v>762</v>
      </c>
      <c r="L58" s="2"/>
    </row>
    <row r="59" spans="1:12" s="3" customFormat="1" ht="30" x14ac:dyDescent="0.25">
      <c r="A59" s="5">
        <v>56</v>
      </c>
      <c r="B59" s="6" t="s">
        <v>626</v>
      </c>
      <c r="C59" s="6" t="s">
        <v>627</v>
      </c>
      <c r="D59" s="7" t="s">
        <v>628</v>
      </c>
      <c r="E59" s="6" t="s">
        <v>629</v>
      </c>
      <c r="F59" s="8" t="s">
        <v>630</v>
      </c>
      <c r="G59" s="6" t="s">
        <v>631</v>
      </c>
      <c r="H59" s="6" t="s">
        <v>632</v>
      </c>
      <c r="I59" s="9" t="s">
        <v>633</v>
      </c>
      <c r="J59" s="6" t="s">
        <v>762</v>
      </c>
      <c r="L59" s="2"/>
    </row>
    <row r="60" spans="1:12" s="3" customFormat="1" ht="30" x14ac:dyDescent="0.25">
      <c r="A60" s="5">
        <v>57</v>
      </c>
      <c r="B60" s="6" t="s">
        <v>636</v>
      </c>
      <c r="C60" s="6" t="s">
        <v>637</v>
      </c>
      <c r="D60" s="7" t="s">
        <v>638</v>
      </c>
      <c r="E60" s="6" t="s">
        <v>639</v>
      </c>
      <c r="F60" s="8" t="s">
        <v>640</v>
      </c>
      <c r="G60" s="6" t="s">
        <v>641</v>
      </c>
      <c r="H60" s="6" t="s">
        <v>642</v>
      </c>
      <c r="I60" s="9" t="s">
        <v>643</v>
      </c>
      <c r="J60" s="6" t="s">
        <v>762</v>
      </c>
      <c r="L60" s="2"/>
    </row>
    <row r="61" spans="1:12" s="3" customFormat="1" ht="30" x14ac:dyDescent="0.25">
      <c r="A61" s="5">
        <v>58</v>
      </c>
      <c r="B61" s="6" t="s">
        <v>647</v>
      </c>
      <c r="C61" s="6" t="s">
        <v>648</v>
      </c>
      <c r="D61" s="7" t="s">
        <v>649</v>
      </c>
      <c r="E61" s="6" t="s">
        <v>650</v>
      </c>
      <c r="F61" s="8" t="s">
        <v>651</v>
      </c>
      <c r="G61" s="6" t="s">
        <v>652</v>
      </c>
      <c r="H61" s="6" t="s">
        <v>653</v>
      </c>
      <c r="I61" s="9">
        <v>2400186</v>
      </c>
      <c r="J61" s="6" t="s">
        <v>762</v>
      </c>
      <c r="L61" s="2"/>
    </row>
    <row r="62" spans="1:12" s="3" customFormat="1" ht="45" x14ac:dyDescent="0.25">
      <c r="A62" s="5">
        <v>59</v>
      </c>
      <c r="B62" s="6" t="s">
        <v>658</v>
      </c>
      <c r="C62" s="6" t="s">
        <v>659</v>
      </c>
      <c r="D62" s="7" t="s">
        <v>660</v>
      </c>
      <c r="E62" s="6" t="s">
        <v>661</v>
      </c>
      <c r="F62" s="8" t="s">
        <v>662</v>
      </c>
      <c r="G62" s="6" t="s">
        <v>663</v>
      </c>
      <c r="H62" s="6" t="s">
        <v>664</v>
      </c>
      <c r="I62" s="9" t="s">
        <v>665</v>
      </c>
      <c r="J62" s="6" t="s">
        <v>762</v>
      </c>
      <c r="L62" s="2"/>
    </row>
    <row r="63" spans="1:12" s="3" customFormat="1" ht="30" x14ac:dyDescent="0.25">
      <c r="A63" s="5">
        <v>60</v>
      </c>
      <c r="B63" s="6" t="s">
        <v>670</v>
      </c>
      <c r="C63" s="6" t="s">
        <v>671</v>
      </c>
      <c r="D63" s="7" t="s">
        <v>672</v>
      </c>
      <c r="E63" s="6" t="s">
        <v>673</v>
      </c>
      <c r="F63" s="8" t="s">
        <v>674</v>
      </c>
      <c r="G63" s="6" t="s">
        <v>675</v>
      </c>
      <c r="H63" s="6" t="s">
        <v>676</v>
      </c>
      <c r="I63" s="9" t="s">
        <v>677</v>
      </c>
      <c r="J63" s="9">
        <v>42657</v>
      </c>
      <c r="L63" s="2"/>
    </row>
    <row r="64" spans="1:12" s="3" customFormat="1" ht="30" x14ac:dyDescent="0.25">
      <c r="A64" s="5">
        <v>61</v>
      </c>
      <c r="B64" s="6" t="s">
        <v>685</v>
      </c>
      <c r="C64" s="6">
        <v>2457079518</v>
      </c>
      <c r="D64" s="7" t="s">
        <v>686</v>
      </c>
      <c r="E64" s="6" t="s">
        <v>687</v>
      </c>
      <c r="F64" s="8" t="s">
        <v>688</v>
      </c>
      <c r="G64" s="6" t="s">
        <v>689</v>
      </c>
      <c r="H64" s="6" t="s">
        <v>690</v>
      </c>
      <c r="I64" s="9" t="s">
        <v>691</v>
      </c>
      <c r="J64" s="6" t="s">
        <v>762</v>
      </c>
      <c r="L64" s="2"/>
    </row>
    <row r="65" spans="1:12" s="3" customFormat="1" ht="30" x14ac:dyDescent="0.25">
      <c r="A65" s="5">
        <v>62</v>
      </c>
      <c r="B65" s="6" t="s">
        <v>698</v>
      </c>
      <c r="C65" s="6" t="s">
        <v>699</v>
      </c>
      <c r="D65" s="7" t="s">
        <v>700</v>
      </c>
      <c r="E65" s="6" t="s">
        <v>701</v>
      </c>
      <c r="F65" s="8" t="s">
        <v>702</v>
      </c>
      <c r="G65" s="6" t="s">
        <v>703</v>
      </c>
      <c r="H65" s="6" t="s">
        <v>704</v>
      </c>
      <c r="I65" s="9" t="s">
        <v>705</v>
      </c>
      <c r="J65" s="6" t="s">
        <v>762</v>
      </c>
      <c r="L65" s="2"/>
    </row>
    <row r="66" spans="1:12" s="3" customFormat="1" ht="30" x14ac:dyDescent="0.25">
      <c r="A66" s="5">
        <v>63</v>
      </c>
      <c r="B66" s="6" t="s">
        <v>711</v>
      </c>
      <c r="C66" s="6" t="s">
        <v>712</v>
      </c>
      <c r="D66" s="7" t="s">
        <v>713</v>
      </c>
      <c r="E66" s="6" t="s">
        <v>714</v>
      </c>
      <c r="F66" s="8" t="s">
        <v>715</v>
      </c>
      <c r="G66" s="6" t="s">
        <v>716</v>
      </c>
      <c r="H66" s="6" t="s">
        <v>717</v>
      </c>
      <c r="I66" s="9" t="s">
        <v>718</v>
      </c>
      <c r="J66" s="6" t="s">
        <v>762</v>
      </c>
      <c r="L66" s="2"/>
    </row>
    <row r="67" spans="1:12" s="3" customFormat="1" ht="45" x14ac:dyDescent="0.25">
      <c r="A67" s="5">
        <v>64</v>
      </c>
      <c r="B67" s="6" t="s">
        <v>720</v>
      </c>
      <c r="C67" s="6" t="s">
        <v>721</v>
      </c>
      <c r="D67" s="7" t="s">
        <v>29</v>
      </c>
      <c r="E67" s="6" t="s">
        <v>277</v>
      </c>
      <c r="F67" s="8" t="s">
        <v>278</v>
      </c>
      <c r="G67" s="6" t="s">
        <v>279</v>
      </c>
      <c r="H67" s="6" t="s">
        <v>29</v>
      </c>
      <c r="I67" s="9">
        <v>2400241</v>
      </c>
      <c r="J67" s="6" t="s">
        <v>762</v>
      </c>
      <c r="L67" s="2"/>
    </row>
    <row r="68" spans="1:12" s="3" customFormat="1" ht="30" x14ac:dyDescent="0.25">
      <c r="A68" s="5">
        <v>65</v>
      </c>
      <c r="B68" s="6" t="s">
        <v>738</v>
      </c>
      <c r="C68" s="6" t="s">
        <v>739</v>
      </c>
      <c r="D68" s="7" t="s">
        <v>740</v>
      </c>
      <c r="E68" s="6" t="s">
        <v>741</v>
      </c>
      <c r="F68" s="8" t="s">
        <v>742</v>
      </c>
      <c r="G68" s="6" t="s">
        <v>743</v>
      </c>
      <c r="H68" s="6" t="s">
        <v>744</v>
      </c>
      <c r="I68" s="9" t="s">
        <v>745</v>
      </c>
      <c r="J68" s="9">
        <v>42583</v>
      </c>
      <c r="L68" s="2"/>
    </row>
    <row r="69" spans="1:12" s="3" customFormat="1" ht="60" x14ac:dyDescent="0.25">
      <c r="A69" s="5">
        <v>66</v>
      </c>
      <c r="B69" s="6" t="s">
        <v>746</v>
      </c>
      <c r="C69" s="6" t="s">
        <v>747</v>
      </c>
      <c r="D69" s="7" t="s">
        <v>748</v>
      </c>
      <c r="E69" s="6" t="s">
        <v>749</v>
      </c>
      <c r="F69" s="8" t="s">
        <v>750</v>
      </c>
      <c r="G69" s="6" t="s">
        <v>751</v>
      </c>
      <c r="H69" s="6" t="s">
        <v>752</v>
      </c>
      <c r="I69" s="9" t="s">
        <v>753</v>
      </c>
      <c r="J69" s="6" t="s">
        <v>762</v>
      </c>
      <c r="L69" s="2"/>
    </row>
    <row r="70" spans="1:12" s="3" customFormat="1" x14ac:dyDescent="0.25">
      <c r="A70" s="5">
        <v>67</v>
      </c>
      <c r="B70" s="6" t="s">
        <v>754</v>
      </c>
      <c r="C70" s="6" t="s">
        <v>755</v>
      </c>
      <c r="D70" s="7" t="s">
        <v>756</v>
      </c>
      <c r="E70" s="6" t="s">
        <v>757</v>
      </c>
      <c r="F70" s="8" t="s">
        <v>758</v>
      </c>
      <c r="G70" s="6" t="s">
        <v>759</v>
      </c>
      <c r="H70" s="6" t="s">
        <v>760</v>
      </c>
      <c r="I70" s="9" t="s">
        <v>761</v>
      </c>
      <c r="J70" s="6" t="s">
        <v>762</v>
      </c>
      <c r="L70" s="2"/>
    </row>
    <row r="71" spans="1:12" s="3" customFormat="1" ht="30" x14ac:dyDescent="0.25">
      <c r="A71" s="5">
        <v>68</v>
      </c>
      <c r="B71" s="6" t="s">
        <v>763</v>
      </c>
      <c r="C71" s="6" t="s">
        <v>764</v>
      </c>
      <c r="D71" s="7" t="s">
        <v>765</v>
      </c>
      <c r="E71" s="6" t="s">
        <v>766</v>
      </c>
      <c r="F71" s="8" t="s">
        <v>767</v>
      </c>
      <c r="G71" s="6" t="s">
        <v>768</v>
      </c>
      <c r="H71" s="6" t="s">
        <v>769</v>
      </c>
      <c r="I71" s="9" t="s">
        <v>770</v>
      </c>
      <c r="J71" s="6" t="s">
        <v>762</v>
      </c>
      <c r="L71" s="2"/>
    </row>
    <row r="72" spans="1:12" s="3" customFormat="1" ht="30" x14ac:dyDescent="0.25">
      <c r="A72" s="5">
        <v>69</v>
      </c>
      <c r="B72" s="6" t="s">
        <v>777</v>
      </c>
      <c r="C72" s="6" t="s">
        <v>778</v>
      </c>
      <c r="D72" s="7" t="s">
        <v>779</v>
      </c>
      <c r="E72" s="6" t="s">
        <v>780</v>
      </c>
      <c r="F72" s="8" t="s">
        <v>781</v>
      </c>
      <c r="G72" s="6" t="s">
        <v>782</v>
      </c>
      <c r="H72" s="6" t="s">
        <v>783</v>
      </c>
      <c r="I72" s="9" t="s">
        <v>784</v>
      </c>
      <c r="J72" s="6" t="s">
        <v>762</v>
      </c>
      <c r="L72" s="2"/>
    </row>
    <row r="73" spans="1:12" s="3" customFormat="1" ht="30" x14ac:dyDescent="0.25">
      <c r="A73" s="5">
        <v>70</v>
      </c>
      <c r="B73" s="6" t="s">
        <v>785</v>
      </c>
      <c r="C73" s="6">
        <v>2450018770</v>
      </c>
      <c r="D73" s="7" t="s">
        <v>29</v>
      </c>
      <c r="E73" s="6" t="s">
        <v>29</v>
      </c>
      <c r="F73" s="8" t="s">
        <v>29</v>
      </c>
      <c r="G73" s="6" t="s">
        <v>786</v>
      </c>
      <c r="H73" s="6" t="s">
        <v>29</v>
      </c>
      <c r="I73" s="9" t="s">
        <v>787</v>
      </c>
      <c r="J73" s="9" t="s">
        <v>29</v>
      </c>
      <c r="L73" s="2"/>
    </row>
    <row r="74" spans="1:12" s="3" customFormat="1" ht="30" x14ac:dyDescent="0.25">
      <c r="A74" s="5">
        <v>71</v>
      </c>
      <c r="B74" s="6" t="s">
        <v>789</v>
      </c>
      <c r="C74" s="6" t="s">
        <v>790</v>
      </c>
      <c r="D74" s="7" t="s">
        <v>791</v>
      </c>
      <c r="E74" s="6" t="s">
        <v>792</v>
      </c>
      <c r="F74" s="8" t="s">
        <v>793</v>
      </c>
      <c r="G74" s="6" t="s">
        <v>794</v>
      </c>
      <c r="H74" s="6" t="s">
        <v>29</v>
      </c>
      <c r="I74" s="9" t="s">
        <v>795</v>
      </c>
      <c r="J74" s="6" t="s">
        <v>762</v>
      </c>
      <c r="L74" s="2"/>
    </row>
    <row r="75" spans="1:12" s="3" customFormat="1" ht="45" x14ac:dyDescent="0.25">
      <c r="A75" s="5">
        <v>72</v>
      </c>
      <c r="B75" s="6" t="s">
        <v>802</v>
      </c>
      <c r="C75" s="6" t="s">
        <v>803</v>
      </c>
      <c r="D75" s="7" t="s">
        <v>804</v>
      </c>
      <c r="E75" s="6" t="s">
        <v>805</v>
      </c>
      <c r="F75" s="8" t="s">
        <v>806</v>
      </c>
      <c r="G75" s="6" t="s">
        <v>807</v>
      </c>
      <c r="H75" s="6" t="s">
        <v>808</v>
      </c>
      <c r="I75" s="9" t="s">
        <v>809</v>
      </c>
      <c r="J75" s="6" t="s">
        <v>762</v>
      </c>
      <c r="L75" s="2"/>
    </row>
    <row r="76" spans="1:12" s="3" customFormat="1" ht="30" x14ac:dyDescent="0.25">
      <c r="A76" s="5">
        <v>73</v>
      </c>
      <c r="B76" s="6" t="s">
        <v>812</v>
      </c>
      <c r="C76" s="6" t="s">
        <v>813</v>
      </c>
      <c r="D76" s="7" t="s">
        <v>814</v>
      </c>
      <c r="E76" s="6" t="s">
        <v>815</v>
      </c>
      <c r="F76" s="8" t="s">
        <v>816</v>
      </c>
      <c r="G76" s="6" t="s">
        <v>817</v>
      </c>
      <c r="H76" s="6" t="s">
        <v>818</v>
      </c>
      <c r="I76" s="9" t="s">
        <v>819</v>
      </c>
      <c r="J76" s="6" t="s">
        <v>762</v>
      </c>
      <c r="L76" s="2"/>
    </row>
    <row r="77" spans="1:12" s="3" customFormat="1" ht="30" x14ac:dyDescent="0.25">
      <c r="A77" s="5">
        <v>74</v>
      </c>
      <c r="B77" s="6" t="s">
        <v>823</v>
      </c>
      <c r="C77" s="6" t="s">
        <v>824</v>
      </c>
      <c r="D77" s="7" t="s">
        <v>825</v>
      </c>
      <c r="E77" s="6" t="s">
        <v>826</v>
      </c>
      <c r="F77" s="8" t="s">
        <v>827</v>
      </c>
      <c r="G77" s="6" t="s">
        <v>828</v>
      </c>
      <c r="H77" s="6" t="s">
        <v>829</v>
      </c>
      <c r="I77" s="9" t="s">
        <v>830</v>
      </c>
      <c r="J77" s="6" t="s">
        <v>762</v>
      </c>
      <c r="L77" s="2"/>
    </row>
    <row r="78" spans="1:12" s="3" customFormat="1" ht="30" x14ac:dyDescent="0.25">
      <c r="A78" s="5">
        <v>75</v>
      </c>
      <c r="B78" s="6" t="s">
        <v>832</v>
      </c>
      <c r="C78" s="6" t="s">
        <v>833</v>
      </c>
      <c r="D78" s="7" t="s">
        <v>834</v>
      </c>
      <c r="E78" s="6" t="s">
        <v>835</v>
      </c>
      <c r="F78" s="8" t="s">
        <v>836</v>
      </c>
      <c r="G78" s="6" t="s">
        <v>837</v>
      </c>
      <c r="H78" s="6" t="s">
        <v>29</v>
      </c>
      <c r="I78" s="9" t="s">
        <v>838</v>
      </c>
      <c r="J78" s="6" t="s">
        <v>762</v>
      </c>
      <c r="L78" s="2"/>
    </row>
  </sheetData>
  <autoFilter ref="B3:J78"/>
  <pageMargins left="0.7" right="0.7" top="0.75" bottom="0.75" header="0.3" footer="0.3"/>
  <pageSetup paperSize="9" scale="46" fitToHeight="0" orientation="landscape" horizontalDpi="300" verticalDpi="30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3"/>
  <sheetViews>
    <sheetView showGridLines="0" view="pageLayout" topLeftCell="A31" zoomScale="55" zoomScaleNormal="75" zoomScalePageLayoutView="55" workbookViewId="0">
      <selection activeCell="B13" sqref="B13"/>
    </sheetView>
  </sheetViews>
  <sheetFormatPr defaultColWidth="9.7109375" defaultRowHeight="15" x14ac:dyDescent="0.25"/>
  <cols>
    <col min="1" max="1" width="2.42578125" style="12" customWidth="1"/>
    <col min="2" max="2" width="10.28515625" style="12" bestFit="1" customWidth="1"/>
    <col min="3" max="3" width="29.42578125" style="13" customWidth="1"/>
    <col min="4" max="4" width="17.7109375" style="12" customWidth="1"/>
    <col min="5" max="5" width="23.28515625" style="12" customWidth="1"/>
    <col min="6" max="6" width="23.7109375" style="13" customWidth="1"/>
    <col min="7" max="7" width="21.7109375" style="12" customWidth="1"/>
    <col min="8" max="8" width="11.28515625" style="12" customWidth="1"/>
    <col min="9" max="9" width="18.28515625" style="13" customWidth="1"/>
    <col min="10" max="10" width="22.140625" style="12" customWidth="1"/>
    <col min="11" max="11" width="18.140625" style="12" customWidth="1"/>
    <col min="12" max="12" width="13.42578125" style="12" customWidth="1"/>
    <col min="13" max="13" width="17.28515625" style="12" customWidth="1"/>
    <col min="14" max="14" width="21.28515625" style="13" customWidth="1"/>
    <col min="15" max="16384" width="9.7109375" style="12"/>
  </cols>
  <sheetData>
    <row r="1" spans="2:14" x14ac:dyDescent="0.25">
      <c r="B1" s="10" t="s">
        <v>850</v>
      </c>
      <c r="C1" s="11"/>
      <c r="D1" s="10"/>
    </row>
    <row r="3" spans="2:14" ht="45" x14ac:dyDescent="0.25"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</row>
    <row r="4" spans="2:14" ht="45" x14ac:dyDescent="0.25">
      <c r="B4" s="15">
        <v>1</v>
      </c>
      <c r="C4" s="14" t="s">
        <v>34</v>
      </c>
      <c r="D4" s="14" t="s">
        <v>35</v>
      </c>
      <c r="E4" s="15" t="s">
        <v>27</v>
      </c>
      <c r="F4" s="15" t="s">
        <v>28</v>
      </c>
      <c r="G4" s="15" t="s">
        <v>29</v>
      </c>
      <c r="H4" s="15">
        <v>1972</v>
      </c>
      <c r="I4" s="16">
        <v>3015</v>
      </c>
      <c r="J4" s="17">
        <v>0.65</v>
      </c>
      <c r="K4" s="18">
        <f>(0.24*20)+0.2</f>
        <v>5</v>
      </c>
      <c r="L4" s="15">
        <v>110</v>
      </c>
      <c r="M4" s="15" t="s">
        <v>23</v>
      </c>
      <c r="N4" s="15" t="s">
        <v>29</v>
      </c>
    </row>
    <row r="5" spans="2:14" ht="45" x14ac:dyDescent="0.25">
      <c r="B5" s="15">
        <v>2</v>
      </c>
      <c r="C5" s="14" t="s">
        <v>34</v>
      </c>
      <c r="D5" s="14" t="s">
        <v>35</v>
      </c>
      <c r="E5" s="15" t="s">
        <v>30</v>
      </c>
      <c r="F5" s="15" t="s">
        <v>31</v>
      </c>
      <c r="G5" s="15" t="s">
        <v>29</v>
      </c>
      <c r="H5" s="15">
        <v>1963</v>
      </c>
      <c r="I5" s="16">
        <v>5178</v>
      </c>
      <c r="J5" s="17">
        <v>0.7</v>
      </c>
      <c r="K5" s="18">
        <f>0.24*12+0.12</f>
        <v>3</v>
      </c>
      <c r="L5" s="15">
        <v>400</v>
      </c>
      <c r="M5" s="15" t="s">
        <v>23</v>
      </c>
      <c r="N5" s="15" t="s">
        <v>29</v>
      </c>
    </row>
    <row r="6" spans="2:14" ht="45" x14ac:dyDescent="0.25">
      <c r="B6" s="15">
        <v>3</v>
      </c>
      <c r="C6" s="14" t="s">
        <v>34</v>
      </c>
      <c r="D6" s="14" t="s">
        <v>43</v>
      </c>
      <c r="E6" s="15" t="s">
        <v>25</v>
      </c>
      <c r="F6" s="15">
        <v>732413</v>
      </c>
      <c r="G6" s="15" t="s">
        <v>22</v>
      </c>
      <c r="H6" s="15">
        <v>2017</v>
      </c>
      <c r="I6" s="16">
        <v>10560</v>
      </c>
      <c r="J6" s="17">
        <v>0.05</v>
      </c>
      <c r="K6" s="18">
        <v>18</v>
      </c>
      <c r="L6" s="15">
        <v>25.2</v>
      </c>
      <c r="M6" s="15" t="s">
        <v>23</v>
      </c>
      <c r="N6" s="15" t="s">
        <v>29</v>
      </c>
    </row>
    <row r="7" spans="2:14" ht="45" x14ac:dyDescent="0.25">
      <c r="B7" s="15">
        <v>4</v>
      </c>
      <c r="C7" s="14" t="s">
        <v>34</v>
      </c>
      <c r="D7" s="14" t="s">
        <v>43</v>
      </c>
      <c r="E7" s="15" t="s">
        <v>25</v>
      </c>
      <c r="F7" s="15" t="s">
        <v>32</v>
      </c>
      <c r="G7" s="15" t="s">
        <v>24</v>
      </c>
      <c r="H7" s="15">
        <v>2014</v>
      </c>
      <c r="I7" s="16">
        <v>11400</v>
      </c>
      <c r="J7" s="17">
        <v>0.35</v>
      </c>
      <c r="K7" s="18">
        <v>9</v>
      </c>
      <c r="L7" s="15">
        <v>25.2</v>
      </c>
      <c r="M7" s="15" t="s">
        <v>23</v>
      </c>
      <c r="N7" s="15" t="s">
        <v>29</v>
      </c>
    </row>
    <row r="8" spans="2:14" ht="45" x14ac:dyDescent="0.25">
      <c r="B8" s="15">
        <v>5</v>
      </c>
      <c r="C8" s="14" t="s">
        <v>34</v>
      </c>
      <c r="D8" s="14" t="s">
        <v>43</v>
      </c>
      <c r="E8" s="15" t="s">
        <v>25</v>
      </c>
      <c r="F8" s="15">
        <v>355111</v>
      </c>
      <c r="G8" s="15" t="s">
        <v>24</v>
      </c>
      <c r="H8" s="15">
        <v>1995</v>
      </c>
      <c r="I8" s="16">
        <v>4930</v>
      </c>
      <c r="J8" s="17">
        <v>0.7</v>
      </c>
      <c r="K8" s="18">
        <v>6.6</v>
      </c>
      <c r="L8" s="15">
        <v>22.2</v>
      </c>
      <c r="M8" s="15" t="s">
        <v>23</v>
      </c>
      <c r="N8" s="15" t="s">
        <v>29</v>
      </c>
    </row>
    <row r="9" spans="2:14" ht="45" x14ac:dyDescent="0.25">
      <c r="B9" s="15">
        <v>6</v>
      </c>
      <c r="C9" s="14" t="s">
        <v>34</v>
      </c>
      <c r="D9" s="14" t="s">
        <v>43</v>
      </c>
      <c r="E9" s="15" t="s">
        <v>25</v>
      </c>
      <c r="F9" s="15" t="s">
        <v>33</v>
      </c>
      <c r="G9" s="15" t="s">
        <v>24</v>
      </c>
      <c r="H9" s="15">
        <v>2001</v>
      </c>
      <c r="I9" s="16">
        <v>4266</v>
      </c>
      <c r="J9" s="17">
        <v>0.6</v>
      </c>
      <c r="K9" s="18">
        <v>5.5</v>
      </c>
      <c r="L9" s="15">
        <v>15.63</v>
      </c>
      <c r="M9" s="15" t="s">
        <v>23</v>
      </c>
      <c r="N9" s="15" t="s">
        <v>29</v>
      </c>
    </row>
    <row r="10" spans="2:14" ht="45" x14ac:dyDescent="0.25">
      <c r="B10" s="15">
        <v>7</v>
      </c>
      <c r="C10" s="14" t="s">
        <v>34</v>
      </c>
      <c r="D10" s="14" t="s">
        <v>43</v>
      </c>
      <c r="E10" s="15" t="s">
        <v>25</v>
      </c>
      <c r="F10" s="15">
        <v>35410</v>
      </c>
      <c r="G10" s="15" t="s">
        <v>22</v>
      </c>
      <c r="H10" s="15">
        <v>1994</v>
      </c>
      <c r="I10" s="16">
        <v>3000</v>
      </c>
      <c r="J10" s="17">
        <v>0.7</v>
      </c>
      <c r="K10" s="18">
        <v>10.5</v>
      </c>
      <c r="L10" s="15">
        <v>14.9</v>
      </c>
      <c r="M10" s="15" t="s">
        <v>23</v>
      </c>
      <c r="N10" s="15" t="s">
        <v>29</v>
      </c>
    </row>
    <row r="11" spans="2:14" ht="105" x14ac:dyDescent="0.25">
      <c r="B11" s="15">
        <v>8</v>
      </c>
      <c r="C11" s="14" t="s">
        <v>42</v>
      </c>
      <c r="D11" s="14" t="s">
        <v>42</v>
      </c>
      <c r="E11" s="15" t="s">
        <v>49</v>
      </c>
      <c r="F11" s="15" t="s">
        <v>50</v>
      </c>
      <c r="G11" s="15" t="s">
        <v>24</v>
      </c>
      <c r="H11" s="15">
        <v>2012</v>
      </c>
      <c r="I11" s="16">
        <v>9000</v>
      </c>
      <c r="J11" s="17">
        <v>0.5</v>
      </c>
      <c r="K11" s="18">
        <v>15</v>
      </c>
      <c r="L11" s="15">
        <v>17.5</v>
      </c>
      <c r="M11" s="15" t="s">
        <v>23</v>
      </c>
      <c r="N11" s="15">
        <v>2</v>
      </c>
    </row>
    <row r="12" spans="2:14" ht="105" x14ac:dyDescent="0.25">
      <c r="B12" s="15">
        <v>9</v>
      </c>
      <c r="C12" s="14" t="s">
        <v>42</v>
      </c>
      <c r="D12" s="14" t="s">
        <v>42</v>
      </c>
      <c r="E12" s="15" t="s">
        <v>49</v>
      </c>
      <c r="F12" s="15" t="s">
        <v>50</v>
      </c>
      <c r="G12" s="15" t="s">
        <v>24</v>
      </c>
      <c r="H12" s="15">
        <v>2012</v>
      </c>
      <c r="I12" s="16">
        <v>9000</v>
      </c>
      <c r="J12" s="17">
        <v>0.45</v>
      </c>
      <c r="K12" s="18">
        <v>15</v>
      </c>
      <c r="L12" s="15">
        <v>17.5</v>
      </c>
      <c r="M12" s="15" t="s">
        <v>23</v>
      </c>
      <c r="N12" s="15">
        <v>2</v>
      </c>
    </row>
    <row r="13" spans="2:14" ht="105" x14ac:dyDescent="0.25">
      <c r="B13" s="15">
        <v>10</v>
      </c>
      <c r="C13" s="14" t="s">
        <v>42</v>
      </c>
      <c r="D13" s="14" t="s">
        <v>42</v>
      </c>
      <c r="E13" s="15" t="s">
        <v>49</v>
      </c>
      <c r="F13" s="15" t="s">
        <v>50</v>
      </c>
      <c r="G13" s="15" t="s">
        <v>24</v>
      </c>
      <c r="H13" s="15">
        <v>2012</v>
      </c>
      <c r="I13" s="16">
        <v>8000</v>
      </c>
      <c r="J13" s="17">
        <v>0.4</v>
      </c>
      <c r="K13" s="18">
        <v>15</v>
      </c>
      <c r="L13" s="15">
        <v>17.5</v>
      </c>
      <c r="M13" s="15" t="s">
        <v>23</v>
      </c>
      <c r="N13" s="15">
        <v>1</v>
      </c>
    </row>
    <row r="14" spans="2:14" ht="60" x14ac:dyDescent="0.25">
      <c r="B14" s="15">
        <v>11</v>
      </c>
      <c r="C14" s="14" t="s">
        <v>51</v>
      </c>
      <c r="D14" s="14" t="s">
        <v>52</v>
      </c>
      <c r="E14" s="15" t="s">
        <v>59</v>
      </c>
      <c r="F14" s="15" t="s">
        <v>60</v>
      </c>
      <c r="G14" s="15" t="s">
        <v>24</v>
      </c>
      <c r="H14" s="15">
        <v>2016</v>
      </c>
      <c r="I14" s="16">
        <v>13700</v>
      </c>
      <c r="J14" s="17">
        <v>0.1</v>
      </c>
      <c r="K14" s="18">
        <v>10</v>
      </c>
      <c r="L14" s="15">
        <v>12.5</v>
      </c>
      <c r="M14" s="15" t="s">
        <v>26</v>
      </c>
      <c r="N14" s="15">
        <v>1</v>
      </c>
    </row>
    <row r="15" spans="2:14" ht="30" x14ac:dyDescent="0.25">
      <c r="B15" s="15">
        <v>12</v>
      </c>
      <c r="C15" s="14" t="s">
        <v>61</v>
      </c>
      <c r="D15" s="14" t="s">
        <v>62</v>
      </c>
      <c r="E15" s="15" t="s">
        <v>25</v>
      </c>
      <c r="F15" s="15" t="s">
        <v>69</v>
      </c>
      <c r="G15" s="15" t="s">
        <v>24</v>
      </c>
      <c r="H15" s="15">
        <v>2005</v>
      </c>
      <c r="I15" s="16">
        <v>3000</v>
      </c>
      <c r="J15" s="17">
        <v>0.7</v>
      </c>
      <c r="K15" s="18">
        <v>12</v>
      </c>
      <c r="L15" s="15">
        <v>13150</v>
      </c>
      <c r="M15" s="15" t="s">
        <v>23</v>
      </c>
      <c r="N15" s="15" t="s">
        <v>70</v>
      </c>
    </row>
    <row r="16" spans="2:14" ht="45" x14ac:dyDescent="0.25">
      <c r="B16" s="15">
        <v>13</v>
      </c>
      <c r="C16" s="14" t="s">
        <v>71</v>
      </c>
      <c r="D16" s="14" t="s">
        <v>72</v>
      </c>
      <c r="E16" s="15" t="s">
        <v>78</v>
      </c>
      <c r="F16" s="15" t="s">
        <v>79</v>
      </c>
      <c r="G16" s="15" t="s">
        <v>29</v>
      </c>
      <c r="H16" s="15">
        <v>2017</v>
      </c>
      <c r="I16" s="16" t="s">
        <v>29</v>
      </c>
      <c r="J16" s="17">
        <v>0</v>
      </c>
      <c r="K16" s="18">
        <v>8</v>
      </c>
      <c r="L16" s="15">
        <v>5</v>
      </c>
      <c r="M16" s="15" t="s">
        <v>29</v>
      </c>
      <c r="N16" s="15">
        <v>1</v>
      </c>
    </row>
    <row r="17" spans="2:14" ht="45" x14ac:dyDescent="0.25">
      <c r="B17" s="15">
        <v>14</v>
      </c>
      <c r="C17" s="14" t="s">
        <v>71</v>
      </c>
      <c r="D17" s="14" t="s">
        <v>72</v>
      </c>
      <c r="E17" s="15" t="s">
        <v>80</v>
      </c>
      <c r="F17" s="15">
        <v>35071</v>
      </c>
      <c r="G17" s="15" t="s">
        <v>29</v>
      </c>
      <c r="H17" s="15">
        <v>2011</v>
      </c>
      <c r="I17" s="16" t="s">
        <v>29</v>
      </c>
      <c r="J17" s="17">
        <v>0.7</v>
      </c>
      <c r="K17" s="18">
        <v>5</v>
      </c>
      <c r="L17" s="15">
        <v>4</v>
      </c>
      <c r="M17" s="15" t="s">
        <v>29</v>
      </c>
      <c r="N17" s="15">
        <v>1</v>
      </c>
    </row>
    <row r="18" spans="2:14" ht="45" x14ac:dyDescent="0.25">
      <c r="B18" s="15">
        <v>15</v>
      </c>
      <c r="C18" s="14" t="s">
        <v>71</v>
      </c>
      <c r="D18" s="14" t="s">
        <v>72</v>
      </c>
      <c r="E18" s="15" t="s">
        <v>80</v>
      </c>
      <c r="F18" s="15" t="s">
        <v>81</v>
      </c>
      <c r="G18" s="15" t="s">
        <v>29</v>
      </c>
      <c r="H18" s="15">
        <v>2008</v>
      </c>
      <c r="I18" s="16" t="s">
        <v>29</v>
      </c>
      <c r="J18" s="17">
        <v>0.75</v>
      </c>
      <c r="K18" s="18">
        <v>5</v>
      </c>
      <c r="L18" s="15">
        <v>4</v>
      </c>
      <c r="M18" s="15" t="s">
        <v>29</v>
      </c>
      <c r="N18" s="15">
        <v>1</v>
      </c>
    </row>
    <row r="19" spans="2:14" x14ac:dyDescent="0.25">
      <c r="B19" s="15">
        <v>16</v>
      </c>
      <c r="C19" s="14" t="s">
        <v>82</v>
      </c>
      <c r="D19" s="14" t="s">
        <v>83</v>
      </c>
      <c r="E19" s="15" t="s">
        <v>25</v>
      </c>
      <c r="F19" s="15">
        <v>55111</v>
      </c>
      <c r="G19" s="15" t="s">
        <v>22</v>
      </c>
      <c r="H19" s="15">
        <v>1994</v>
      </c>
      <c r="I19" s="16">
        <v>40000</v>
      </c>
      <c r="J19" s="17">
        <v>0.4</v>
      </c>
      <c r="K19" s="18">
        <v>6</v>
      </c>
      <c r="L19" s="15">
        <v>11</v>
      </c>
      <c r="M19" s="15" t="s">
        <v>23</v>
      </c>
      <c r="N19" s="15">
        <v>1</v>
      </c>
    </row>
    <row r="20" spans="2:14" x14ac:dyDescent="0.25">
      <c r="B20" s="15">
        <v>17</v>
      </c>
      <c r="C20" s="14" t="s">
        <v>82</v>
      </c>
      <c r="D20" s="14" t="s">
        <v>83</v>
      </c>
      <c r="E20" s="15" t="s">
        <v>25</v>
      </c>
      <c r="F20" s="15">
        <v>55111</v>
      </c>
      <c r="G20" s="15" t="s">
        <v>22</v>
      </c>
      <c r="H20" s="15">
        <v>1995</v>
      </c>
      <c r="I20" s="16">
        <v>45000</v>
      </c>
      <c r="J20" s="17">
        <v>0.4</v>
      </c>
      <c r="K20" s="18">
        <v>6</v>
      </c>
      <c r="L20" s="15">
        <v>11</v>
      </c>
      <c r="M20" s="15" t="s">
        <v>23</v>
      </c>
      <c r="N20" s="15">
        <v>1</v>
      </c>
    </row>
    <row r="21" spans="2:14" x14ac:dyDescent="0.25">
      <c r="B21" s="15">
        <v>18</v>
      </c>
      <c r="C21" s="14" t="s">
        <v>82</v>
      </c>
      <c r="D21" s="14" t="s">
        <v>83</v>
      </c>
      <c r="E21" s="15" t="s">
        <v>25</v>
      </c>
      <c r="F21" s="15">
        <v>55111</v>
      </c>
      <c r="G21" s="15" t="s">
        <v>22</v>
      </c>
      <c r="H21" s="15">
        <v>1994</v>
      </c>
      <c r="I21" s="16">
        <v>40000</v>
      </c>
      <c r="J21" s="17">
        <v>0.4</v>
      </c>
      <c r="K21" s="18">
        <v>6</v>
      </c>
      <c r="L21" s="15">
        <v>11</v>
      </c>
      <c r="M21" s="15" t="s">
        <v>23</v>
      </c>
      <c r="N21" s="15">
        <v>1</v>
      </c>
    </row>
    <row r="22" spans="2:14" x14ac:dyDescent="0.25">
      <c r="B22" s="15">
        <v>19</v>
      </c>
      <c r="C22" s="14" t="s">
        <v>82</v>
      </c>
      <c r="D22" s="14" t="s">
        <v>83</v>
      </c>
      <c r="E22" s="15" t="s">
        <v>59</v>
      </c>
      <c r="F22" s="15">
        <v>5551</v>
      </c>
      <c r="G22" s="15" t="s">
        <v>22</v>
      </c>
      <c r="H22" s="15">
        <v>1998</v>
      </c>
      <c r="I22" s="16">
        <v>38000</v>
      </c>
      <c r="J22" s="17">
        <v>0.55000000000000004</v>
      </c>
      <c r="K22" s="18">
        <v>5.5</v>
      </c>
      <c r="L22" s="15">
        <v>8.5</v>
      </c>
      <c r="M22" s="15" t="s">
        <v>23</v>
      </c>
      <c r="N22" s="15">
        <v>1</v>
      </c>
    </row>
    <row r="23" spans="2:14" x14ac:dyDescent="0.25">
      <c r="B23" s="15">
        <v>20</v>
      </c>
      <c r="C23" s="14" t="s">
        <v>82</v>
      </c>
      <c r="D23" s="14" t="s">
        <v>83</v>
      </c>
      <c r="E23" s="15" t="s">
        <v>59</v>
      </c>
      <c r="F23" s="15">
        <v>5551</v>
      </c>
      <c r="G23" s="15" t="s">
        <v>22</v>
      </c>
      <c r="H23" s="15">
        <v>1998</v>
      </c>
      <c r="I23" s="16">
        <v>38000</v>
      </c>
      <c r="J23" s="17">
        <v>0.55000000000000004</v>
      </c>
      <c r="K23" s="18">
        <v>5.5</v>
      </c>
      <c r="L23" s="15">
        <v>8.5</v>
      </c>
      <c r="M23" s="15" t="s">
        <v>23</v>
      </c>
      <c r="N23" s="15">
        <v>1</v>
      </c>
    </row>
    <row r="24" spans="2:14" ht="60" x14ac:dyDescent="0.25">
      <c r="B24" s="15">
        <v>21</v>
      </c>
      <c r="C24" s="14" t="s">
        <v>89</v>
      </c>
      <c r="D24" s="14" t="s">
        <v>90</v>
      </c>
      <c r="E24" s="15" t="s">
        <v>25</v>
      </c>
      <c r="F24" s="15">
        <v>5511</v>
      </c>
      <c r="G24" s="15" t="s">
        <v>29</v>
      </c>
      <c r="H24" s="15">
        <v>1990</v>
      </c>
      <c r="I24" s="16">
        <v>17000</v>
      </c>
      <c r="J24" s="17">
        <v>0.1</v>
      </c>
      <c r="K24" s="18">
        <v>6</v>
      </c>
      <c r="L24" s="15">
        <v>10</v>
      </c>
      <c r="M24" s="15" t="s">
        <v>23</v>
      </c>
      <c r="N24" s="15">
        <v>1</v>
      </c>
    </row>
    <row r="25" spans="2:14" ht="45" x14ac:dyDescent="0.25">
      <c r="B25" s="15">
        <v>22</v>
      </c>
      <c r="C25" s="14" t="s">
        <v>96</v>
      </c>
      <c r="D25" s="14" t="s">
        <v>97</v>
      </c>
      <c r="E25" s="15" t="s">
        <v>25</v>
      </c>
      <c r="F25" s="15">
        <v>65115</v>
      </c>
      <c r="G25" s="15" t="s">
        <v>22</v>
      </c>
      <c r="H25" s="15">
        <v>2008</v>
      </c>
      <c r="I25" s="16">
        <v>5200</v>
      </c>
      <c r="J25" s="17">
        <v>0.3</v>
      </c>
      <c r="K25" s="18">
        <v>22</v>
      </c>
      <c r="L25" s="15" t="s">
        <v>103</v>
      </c>
      <c r="M25" s="15" t="s">
        <v>23</v>
      </c>
      <c r="N25" s="15">
        <v>1</v>
      </c>
    </row>
    <row r="26" spans="2:14" ht="45" x14ac:dyDescent="0.25">
      <c r="B26" s="15">
        <v>23</v>
      </c>
      <c r="C26" s="14" t="s">
        <v>96</v>
      </c>
      <c r="D26" s="14" t="s">
        <v>97</v>
      </c>
      <c r="E26" s="15" t="s">
        <v>59</v>
      </c>
      <c r="F26" s="15">
        <v>551605280</v>
      </c>
      <c r="G26" s="15" t="s">
        <v>29</v>
      </c>
      <c r="H26" s="15">
        <v>2006</v>
      </c>
      <c r="I26" s="16">
        <v>11650</v>
      </c>
      <c r="J26" s="17">
        <v>0.35</v>
      </c>
      <c r="K26" s="18">
        <v>15.4</v>
      </c>
      <c r="L26" s="15" t="s">
        <v>104</v>
      </c>
      <c r="M26" s="15" t="s">
        <v>23</v>
      </c>
      <c r="N26" s="15">
        <v>1</v>
      </c>
    </row>
    <row r="27" spans="2:14" ht="30" x14ac:dyDescent="0.25">
      <c r="B27" s="15">
        <v>24</v>
      </c>
      <c r="C27" s="14" t="s">
        <v>105</v>
      </c>
      <c r="D27" s="14" t="s">
        <v>106</v>
      </c>
      <c r="E27" s="15" t="s">
        <v>25</v>
      </c>
      <c r="F27" s="15">
        <v>55111</v>
      </c>
      <c r="G27" s="15" t="s">
        <v>24</v>
      </c>
      <c r="H27" s="15">
        <v>2012</v>
      </c>
      <c r="I27" s="16">
        <v>18300</v>
      </c>
      <c r="J27" s="17">
        <v>0.45</v>
      </c>
      <c r="K27" s="18">
        <v>8</v>
      </c>
      <c r="L27" s="15">
        <v>15</v>
      </c>
      <c r="M27" s="15" t="s">
        <v>23</v>
      </c>
      <c r="N27" s="15" t="s">
        <v>113</v>
      </c>
    </row>
    <row r="28" spans="2:14" ht="30" x14ac:dyDescent="0.25">
      <c r="B28" s="15">
        <v>25</v>
      </c>
      <c r="C28" s="14" t="s">
        <v>105</v>
      </c>
      <c r="D28" s="14" t="s">
        <v>116</v>
      </c>
      <c r="E28" s="15" t="s">
        <v>25</v>
      </c>
      <c r="F28" s="15">
        <v>55111</v>
      </c>
      <c r="G28" s="15" t="s">
        <v>24</v>
      </c>
      <c r="H28" s="15">
        <v>2012</v>
      </c>
      <c r="I28" s="16">
        <v>18300</v>
      </c>
      <c r="J28" s="17">
        <v>0.45</v>
      </c>
      <c r="K28" s="18">
        <v>8</v>
      </c>
      <c r="L28" s="15">
        <v>15</v>
      </c>
      <c r="M28" s="15" t="s">
        <v>23</v>
      </c>
      <c r="N28" s="15" t="s">
        <v>113</v>
      </c>
    </row>
    <row r="29" spans="2:14" ht="30" x14ac:dyDescent="0.25">
      <c r="B29" s="15">
        <v>26</v>
      </c>
      <c r="C29" s="14" t="s">
        <v>105</v>
      </c>
      <c r="D29" s="14" t="s">
        <v>117</v>
      </c>
      <c r="E29" s="15" t="s">
        <v>25</v>
      </c>
      <c r="F29" s="15">
        <v>55111</v>
      </c>
      <c r="G29" s="15" t="s">
        <v>24</v>
      </c>
      <c r="H29" s="15">
        <v>2015</v>
      </c>
      <c r="I29" s="16">
        <v>18300</v>
      </c>
      <c r="J29" s="17">
        <v>0.45</v>
      </c>
      <c r="K29" s="18">
        <v>8</v>
      </c>
      <c r="L29" s="15">
        <v>15</v>
      </c>
      <c r="M29" s="15" t="s">
        <v>23</v>
      </c>
      <c r="N29" s="15" t="s">
        <v>113</v>
      </c>
    </row>
    <row r="30" spans="2:14" ht="30" x14ac:dyDescent="0.25">
      <c r="B30" s="15">
        <v>27</v>
      </c>
      <c r="C30" s="14" t="s">
        <v>105</v>
      </c>
      <c r="D30" s="14" t="s">
        <v>118</v>
      </c>
      <c r="E30" s="15" t="s">
        <v>25</v>
      </c>
      <c r="F30" s="15">
        <v>5320</v>
      </c>
      <c r="G30" s="15" t="s">
        <v>22</v>
      </c>
      <c r="H30" s="15">
        <v>2012</v>
      </c>
      <c r="I30" s="16">
        <v>18300</v>
      </c>
      <c r="J30" s="17">
        <v>0.45</v>
      </c>
      <c r="K30" s="18">
        <v>8</v>
      </c>
      <c r="L30" s="15">
        <v>15</v>
      </c>
      <c r="M30" s="15" t="s">
        <v>23</v>
      </c>
      <c r="N30" s="15" t="s">
        <v>113</v>
      </c>
    </row>
    <row r="31" spans="2:14" ht="30" x14ac:dyDescent="0.25">
      <c r="B31" s="15">
        <v>28</v>
      </c>
      <c r="C31" s="14" t="s">
        <v>105</v>
      </c>
      <c r="D31" s="14" t="s">
        <v>119</v>
      </c>
      <c r="E31" s="15" t="s">
        <v>114</v>
      </c>
      <c r="F31" s="15" t="s">
        <v>115</v>
      </c>
      <c r="G31" s="15" t="s">
        <v>24</v>
      </c>
      <c r="H31" s="15">
        <v>2012</v>
      </c>
      <c r="I31" s="16">
        <v>18900</v>
      </c>
      <c r="J31" s="17">
        <v>0.6</v>
      </c>
      <c r="K31" s="18">
        <v>3</v>
      </c>
      <c r="L31" s="15">
        <v>5.3</v>
      </c>
      <c r="M31" s="15" t="s">
        <v>23</v>
      </c>
      <c r="N31" s="15" t="s">
        <v>113</v>
      </c>
    </row>
    <row r="32" spans="2:14" ht="30" x14ac:dyDescent="0.25">
      <c r="B32" s="15">
        <v>29</v>
      </c>
      <c r="C32" s="14" t="s">
        <v>120</v>
      </c>
      <c r="D32" s="14" t="s">
        <v>121</v>
      </c>
      <c r="E32" s="15" t="s">
        <v>25</v>
      </c>
      <c r="F32" s="15">
        <v>4514315</v>
      </c>
      <c r="G32" s="15" t="s">
        <v>29</v>
      </c>
      <c r="H32" s="15">
        <v>2010</v>
      </c>
      <c r="I32" s="16">
        <v>3900</v>
      </c>
      <c r="J32" s="17">
        <v>0.6</v>
      </c>
      <c r="K32" s="18">
        <v>15.2</v>
      </c>
      <c r="L32" s="15">
        <v>12</v>
      </c>
      <c r="M32" s="15" t="s">
        <v>23</v>
      </c>
      <c r="N32" s="15">
        <v>1</v>
      </c>
    </row>
    <row r="33" spans="2:14" ht="30" x14ac:dyDescent="0.25">
      <c r="B33" s="15">
        <v>30</v>
      </c>
      <c r="C33" s="14" t="s">
        <v>120</v>
      </c>
      <c r="D33" s="14" t="s">
        <v>128</v>
      </c>
      <c r="E33" s="15" t="s">
        <v>25</v>
      </c>
      <c r="F33" s="15">
        <v>55111</v>
      </c>
      <c r="G33" s="15" t="s">
        <v>29</v>
      </c>
      <c r="H33" s="15">
        <v>1990</v>
      </c>
      <c r="I33" s="16">
        <v>5000</v>
      </c>
      <c r="J33" s="17">
        <v>0.9</v>
      </c>
      <c r="K33" s="18">
        <v>6.6</v>
      </c>
      <c r="L33" s="15">
        <v>13</v>
      </c>
      <c r="M33" s="15" t="s">
        <v>23</v>
      </c>
      <c r="N33" s="15">
        <v>1</v>
      </c>
    </row>
    <row r="34" spans="2:14" ht="30" x14ac:dyDescent="0.25">
      <c r="B34" s="15">
        <v>31</v>
      </c>
      <c r="C34" s="14" t="s">
        <v>120</v>
      </c>
      <c r="D34" s="14" t="s">
        <v>129</v>
      </c>
      <c r="E34" s="15" t="s">
        <v>25</v>
      </c>
      <c r="F34" s="15">
        <v>65115</v>
      </c>
      <c r="G34" s="15" t="s">
        <v>29</v>
      </c>
      <c r="H34" s="15">
        <v>2011</v>
      </c>
      <c r="I34" s="16">
        <v>8000</v>
      </c>
      <c r="J34" s="17">
        <v>0.3</v>
      </c>
      <c r="K34" s="18">
        <v>8.5</v>
      </c>
      <c r="L34" s="15">
        <v>15</v>
      </c>
      <c r="M34" s="15" t="s">
        <v>23</v>
      </c>
      <c r="N34" s="15">
        <v>1</v>
      </c>
    </row>
    <row r="35" spans="2:14" ht="30" x14ac:dyDescent="0.25">
      <c r="B35" s="15">
        <v>32</v>
      </c>
      <c r="C35" s="14" t="s">
        <v>143</v>
      </c>
      <c r="D35" s="14" t="s">
        <v>144</v>
      </c>
      <c r="E35" s="15" t="s">
        <v>130</v>
      </c>
      <c r="F35" s="15" t="s">
        <v>131</v>
      </c>
      <c r="G35" s="15" t="s">
        <v>24</v>
      </c>
      <c r="H35" s="15">
        <v>1988</v>
      </c>
      <c r="I35" s="16">
        <v>8500</v>
      </c>
      <c r="J35" s="17">
        <v>0.9</v>
      </c>
      <c r="K35" s="18">
        <v>6.6</v>
      </c>
      <c r="L35" s="15">
        <v>10</v>
      </c>
      <c r="M35" s="15" t="s">
        <v>23</v>
      </c>
      <c r="N35" s="15">
        <v>1</v>
      </c>
    </row>
    <row r="36" spans="2:14" ht="30" x14ac:dyDescent="0.25">
      <c r="B36" s="15">
        <v>33</v>
      </c>
      <c r="C36" s="14" t="s">
        <v>143</v>
      </c>
      <c r="D36" s="14" t="s">
        <v>144</v>
      </c>
      <c r="E36" s="15" t="s">
        <v>130</v>
      </c>
      <c r="F36" s="15" t="s">
        <v>132</v>
      </c>
      <c r="G36" s="15" t="s">
        <v>24</v>
      </c>
      <c r="H36" s="15">
        <v>1984</v>
      </c>
      <c r="I36" s="16">
        <v>2500</v>
      </c>
      <c r="J36" s="17">
        <v>0.9</v>
      </c>
      <c r="K36" s="18">
        <v>6.6</v>
      </c>
      <c r="L36" s="15">
        <v>10</v>
      </c>
      <c r="M36" s="15" t="s">
        <v>23</v>
      </c>
      <c r="N36" s="15">
        <v>1</v>
      </c>
    </row>
    <row r="37" spans="2:14" ht="30" x14ac:dyDescent="0.25">
      <c r="B37" s="15">
        <v>34</v>
      </c>
      <c r="C37" s="14" t="s">
        <v>143</v>
      </c>
      <c r="D37" s="14" t="s">
        <v>144</v>
      </c>
      <c r="E37" s="15" t="s">
        <v>133</v>
      </c>
      <c r="F37" s="15" t="s">
        <v>134</v>
      </c>
      <c r="G37" s="15" t="s">
        <v>24</v>
      </c>
      <c r="H37" s="15">
        <v>1996</v>
      </c>
      <c r="I37" s="16">
        <v>1000</v>
      </c>
      <c r="J37" s="17">
        <v>0.9</v>
      </c>
      <c r="K37" s="18">
        <v>6.6</v>
      </c>
      <c r="L37" s="15">
        <v>13</v>
      </c>
      <c r="M37" s="15" t="s">
        <v>23</v>
      </c>
      <c r="N37" s="15">
        <v>1</v>
      </c>
    </row>
    <row r="38" spans="2:14" ht="30" x14ac:dyDescent="0.25">
      <c r="B38" s="15">
        <v>35</v>
      </c>
      <c r="C38" s="14" t="s">
        <v>143</v>
      </c>
      <c r="D38" s="14" t="s">
        <v>144</v>
      </c>
      <c r="E38" s="15" t="s">
        <v>133</v>
      </c>
      <c r="F38" s="15" t="s">
        <v>135</v>
      </c>
      <c r="G38" s="15" t="s">
        <v>24</v>
      </c>
      <c r="H38" s="15">
        <v>1995</v>
      </c>
      <c r="I38" s="16">
        <v>6000</v>
      </c>
      <c r="J38" s="17">
        <v>0.9</v>
      </c>
      <c r="K38" s="18">
        <v>6.6</v>
      </c>
      <c r="L38" s="15">
        <v>13</v>
      </c>
      <c r="M38" s="15" t="s">
        <v>23</v>
      </c>
      <c r="N38" s="15">
        <v>1</v>
      </c>
    </row>
    <row r="39" spans="2:14" ht="30" x14ac:dyDescent="0.25">
      <c r="B39" s="15">
        <v>36</v>
      </c>
      <c r="C39" s="14" t="s">
        <v>143</v>
      </c>
      <c r="D39" s="14" t="s">
        <v>144</v>
      </c>
      <c r="E39" s="15" t="s">
        <v>136</v>
      </c>
      <c r="F39" s="15" t="s">
        <v>137</v>
      </c>
      <c r="G39" s="15" t="s">
        <v>24</v>
      </c>
      <c r="H39" s="15">
        <v>2004</v>
      </c>
      <c r="I39" s="16">
        <v>12000</v>
      </c>
      <c r="J39" s="17">
        <v>0.9</v>
      </c>
      <c r="K39" s="18">
        <v>6.6</v>
      </c>
      <c r="L39" s="15">
        <v>13</v>
      </c>
      <c r="M39" s="15" t="s">
        <v>23</v>
      </c>
      <c r="N39" s="15">
        <v>1</v>
      </c>
    </row>
    <row r="40" spans="2:14" ht="30" x14ac:dyDescent="0.25">
      <c r="B40" s="15">
        <v>37</v>
      </c>
      <c r="C40" s="14" t="s">
        <v>143</v>
      </c>
      <c r="D40" s="14" t="s">
        <v>144</v>
      </c>
      <c r="E40" s="15" t="s">
        <v>133</v>
      </c>
      <c r="F40" s="15" t="s">
        <v>138</v>
      </c>
      <c r="G40" s="15" t="s">
        <v>24</v>
      </c>
      <c r="H40" s="15">
        <v>1995</v>
      </c>
      <c r="I40" s="16">
        <v>2500</v>
      </c>
      <c r="J40" s="17">
        <v>0.9</v>
      </c>
      <c r="K40" s="18">
        <v>6.6</v>
      </c>
      <c r="L40" s="15">
        <v>13</v>
      </c>
      <c r="M40" s="15" t="s">
        <v>23</v>
      </c>
      <c r="N40" s="15">
        <v>1</v>
      </c>
    </row>
    <row r="41" spans="2:14" ht="30" x14ac:dyDescent="0.25">
      <c r="B41" s="15">
        <v>38</v>
      </c>
      <c r="C41" s="14" t="s">
        <v>143</v>
      </c>
      <c r="D41" s="14" t="s">
        <v>144</v>
      </c>
      <c r="E41" s="15" t="s">
        <v>139</v>
      </c>
      <c r="F41" s="15" t="s">
        <v>140</v>
      </c>
      <c r="G41" s="15" t="s">
        <v>24</v>
      </c>
      <c r="H41" s="15">
        <v>2000</v>
      </c>
      <c r="I41" s="16">
        <v>8000</v>
      </c>
      <c r="J41" s="17">
        <v>0.9</v>
      </c>
      <c r="K41" s="18">
        <v>6.6</v>
      </c>
      <c r="L41" s="15">
        <v>13</v>
      </c>
      <c r="M41" s="15" t="s">
        <v>23</v>
      </c>
      <c r="N41" s="15">
        <v>1</v>
      </c>
    </row>
    <row r="42" spans="2:14" ht="30" x14ac:dyDescent="0.25">
      <c r="B42" s="15">
        <v>39</v>
      </c>
      <c r="C42" s="14" t="s">
        <v>143</v>
      </c>
      <c r="D42" s="14" t="s">
        <v>144</v>
      </c>
      <c r="E42" s="15" t="s">
        <v>141</v>
      </c>
      <c r="F42" s="15" t="s">
        <v>142</v>
      </c>
      <c r="G42" s="15" t="s">
        <v>24</v>
      </c>
      <c r="H42" s="15">
        <v>2012</v>
      </c>
      <c r="I42" s="16">
        <v>13000</v>
      </c>
      <c r="J42" s="17">
        <v>0.5</v>
      </c>
      <c r="K42" s="18">
        <v>12</v>
      </c>
      <c r="L42" s="15">
        <v>20</v>
      </c>
      <c r="M42" s="15" t="s">
        <v>23</v>
      </c>
      <c r="N42" s="15">
        <v>1</v>
      </c>
    </row>
    <row r="43" spans="2:14" x14ac:dyDescent="0.25">
      <c r="B43" s="15">
        <v>40</v>
      </c>
      <c r="C43" s="14" t="s">
        <v>154</v>
      </c>
      <c r="D43" s="14">
        <v>2460001984</v>
      </c>
      <c r="E43" s="15" t="s">
        <v>151</v>
      </c>
      <c r="F43" s="15" t="s">
        <v>152</v>
      </c>
      <c r="G43" s="15" t="s">
        <v>24</v>
      </c>
      <c r="H43" s="15">
        <v>2009</v>
      </c>
      <c r="I43" s="16">
        <v>25000</v>
      </c>
      <c r="J43" s="17" t="s">
        <v>29</v>
      </c>
      <c r="K43" s="18" t="s">
        <v>153</v>
      </c>
      <c r="L43" s="15">
        <v>1.075</v>
      </c>
      <c r="M43" s="15" t="s">
        <v>23</v>
      </c>
      <c r="N43" s="15">
        <v>1</v>
      </c>
    </row>
    <row r="44" spans="2:14" x14ac:dyDescent="0.25">
      <c r="B44" s="15">
        <v>41</v>
      </c>
      <c r="C44" s="14" t="s">
        <v>154</v>
      </c>
      <c r="D44" s="14">
        <v>2460001984</v>
      </c>
      <c r="E44" s="15" t="s">
        <v>25</v>
      </c>
      <c r="F44" s="15">
        <v>5511</v>
      </c>
      <c r="G44" s="15" t="s">
        <v>24</v>
      </c>
      <c r="H44" s="15">
        <v>1987</v>
      </c>
      <c r="I44" s="16">
        <v>10000</v>
      </c>
      <c r="J44" s="17" t="s">
        <v>29</v>
      </c>
      <c r="K44" s="18" t="s">
        <v>156</v>
      </c>
      <c r="L44" s="15">
        <v>10</v>
      </c>
      <c r="M44" s="15" t="s">
        <v>23</v>
      </c>
      <c r="N44" s="15">
        <v>1</v>
      </c>
    </row>
    <row r="45" spans="2:14" x14ac:dyDescent="0.25">
      <c r="B45" s="15">
        <v>42</v>
      </c>
      <c r="C45" s="14" t="s">
        <v>154</v>
      </c>
      <c r="D45" s="14">
        <v>2460001984</v>
      </c>
      <c r="E45" s="15" t="s">
        <v>25</v>
      </c>
      <c r="F45" s="15">
        <v>6520</v>
      </c>
      <c r="G45" s="15" t="s">
        <v>24</v>
      </c>
      <c r="H45" s="15">
        <v>2005</v>
      </c>
      <c r="I45" s="16">
        <v>20000</v>
      </c>
      <c r="J45" s="17" t="s">
        <v>29</v>
      </c>
      <c r="K45" s="18">
        <v>20</v>
      </c>
      <c r="L45" s="15">
        <v>20</v>
      </c>
      <c r="M45" s="15" t="s">
        <v>23</v>
      </c>
      <c r="N45" s="15">
        <v>1</v>
      </c>
    </row>
    <row r="46" spans="2:14" x14ac:dyDescent="0.25">
      <c r="B46" s="15">
        <v>43</v>
      </c>
      <c r="C46" s="14" t="s">
        <v>154</v>
      </c>
      <c r="D46" s="14">
        <v>2460001984</v>
      </c>
      <c r="E46" s="15" t="s">
        <v>157</v>
      </c>
      <c r="F46" s="15" t="s">
        <v>158</v>
      </c>
      <c r="G46" s="15" t="s">
        <v>24</v>
      </c>
      <c r="H46" s="15">
        <v>2008</v>
      </c>
      <c r="I46" s="16">
        <v>60000</v>
      </c>
      <c r="J46" s="17" t="s">
        <v>29</v>
      </c>
      <c r="K46" s="18" t="s">
        <v>159</v>
      </c>
      <c r="L46" s="15">
        <v>1.5</v>
      </c>
      <c r="M46" s="15" t="s">
        <v>23</v>
      </c>
      <c r="N46" s="15">
        <v>1</v>
      </c>
    </row>
    <row r="47" spans="2:14" ht="45" x14ac:dyDescent="0.25">
      <c r="B47" s="15">
        <v>44</v>
      </c>
      <c r="C47" s="14" t="s">
        <v>161</v>
      </c>
      <c r="D47" s="14" t="s">
        <v>162</v>
      </c>
      <c r="E47" s="15" t="s">
        <v>25</v>
      </c>
      <c r="F47" s="15">
        <v>55102</v>
      </c>
      <c r="G47" s="15" t="s">
        <v>22</v>
      </c>
      <c r="H47" s="15">
        <v>1996</v>
      </c>
      <c r="I47" s="16">
        <v>4480</v>
      </c>
      <c r="J47" s="17">
        <v>0.6</v>
      </c>
      <c r="K47" s="18">
        <v>8</v>
      </c>
      <c r="L47" s="15">
        <v>15.63</v>
      </c>
      <c r="M47" s="15" t="s">
        <v>23</v>
      </c>
      <c r="N47" s="15">
        <v>1</v>
      </c>
    </row>
    <row r="48" spans="2:14" ht="45" x14ac:dyDescent="0.25">
      <c r="B48" s="15">
        <v>45</v>
      </c>
      <c r="C48" s="14" t="s">
        <v>161</v>
      </c>
      <c r="D48" s="14" t="s">
        <v>162</v>
      </c>
      <c r="E48" s="15" t="s">
        <v>25</v>
      </c>
      <c r="F48" s="15">
        <v>55102</v>
      </c>
      <c r="G48" s="15" t="s">
        <v>22</v>
      </c>
      <c r="H48" s="15">
        <v>1996</v>
      </c>
      <c r="I48" s="16">
        <v>340</v>
      </c>
      <c r="J48" s="17">
        <v>0.65</v>
      </c>
      <c r="K48" s="18">
        <v>8</v>
      </c>
      <c r="L48" s="15">
        <v>15.63</v>
      </c>
      <c r="M48" s="15" t="s">
        <v>23</v>
      </c>
      <c r="N48" s="15">
        <v>1</v>
      </c>
    </row>
    <row r="49" spans="2:14" ht="30" x14ac:dyDescent="0.25">
      <c r="B49" s="15">
        <v>46</v>
      </c>
      <c r="C49" s="14" t="s">
        <v>169</v>
      </c>
      <c r="D49" s="14" t="s">
        <v>170</v>
      </c>
      <c r="E49" s="15" t="s">
        <v>25</v>
      </c>
      <c r="F49" s="15">
        <v>55111</v>
      </c>
      <c r="G49" s="15" t="s">
        <v>22</v>
      </c>
      <c r="H49" s="15">
        <v>1995</v>
      </c>
      <c r="I49" s="16">
        <v>39000</v>
      </c>
      <c r="J49" s="17">
        <v>0.7</v>
      </c>
      <c r="K49" s="18">
        <v>6</v>
      </c>
      <c r="L49" s="15">
        <v>10</v>
      </c>
      <c r="M49" s="15" t="s">
        <v>23</v>
      </c>
      <c r="N49" s="15" t="s">
        <v>176</v>
      </c>
    </row>
    <row r="50" spans="2:14" ht="30" x14ac:dyDescent="0.25">
      <c r="B50" s="15">
        <v>47</v>
      </c>
      <c r="C50" s="14" t="s">
        <v>169</v>
      </c>
      <c r="D50" s="14" t="s">
        <v>170</v>
      </c>
      <c r="E50" s="15" t="s">
        <v>25</v>
      </c>
      <c r="F50" s="15" t="s">
        <v>177</v>
      </c>
      <c r="G50" s="15" t="s">
        <v>22</v>
      </c>
      <c r="H50" s="15">
        <v>2003</v>
      </c>
      <c r="I50" s="16">
        <v>19000</v>
      </c>
      <c r="J50" s="17">
        <v>0.7</v>
      </c>
      <c r="K50" s="18">
        <v>8</v>
      </c>
      <c r="L50" s="15">
        <v>15</v>
      </c>
      <c r="M50" s="15" t="s">
        <v>23</v>
      </c>
      <c r="N50" s="15" t="s">
        <v>176</v>
      </c>
    </row>
    <row r="51" spans="2:14" ht="30" x14ac:dyDescent="0.25">
      <c r="B51" s="15">
        <v>48</v>
      </c>
      <c r="C51" s="14" t="s">
        <v>169</v>
      </c>
      <c r="D51" s="14" t="s">
        <v>170</v>
      </c>
      <c r="E51" s="15" t="s">
        <v>25</v>
      </c>
      <c r="F51" s="15" t="s">
        <v>177</v>
      </c>
      <c r="G51" s="15" t="s">
        <v>22</v>
      </c>
      <c r="H51" s="15">
        <v>2003</v>
      </c>
      <c r="I51" s="16">
        <v>33000</v>
      </c>
      <c r="J51" s="17">
        <v>0.7</v>
      </c>
      <c r="K51" s="18">
        <v>8</v>
      </c>
      <c r="L51" s="15">
        <v>15</v>
      </c>
      <c r="M51" s="15" t="s">
        <v>23</v>
      </c>
      <c r="N51" s="15" t="s">
        <v>176</v>
      </c>
    </row>
    <row r="52" spans="2:14" ht="30" x14ac:dyDescent="0.25">
      <c r="B52" s="15">
        <v>49</v>
      </c>
      <c r="C52" s="14" t="s">
        <v>169</v>
      </c>
      <c r="D52" s="14" t="s">
        <v>170</v>
      </c>
      <c r="E52" s="15" t="s">
        <v>157</v>
      </c>
      <c r="F52" s="15">
        <v>5314</v>
      </c>
      <c r="G52" s="15" t="s">
        <v>22</v>
      </c>
      <c r="H52" s="15">
        <v>1988</v>
      </c>
      <c r="I52" s="16">
        <v>19000</v>
      </c>
      <c r="J52" s="17">
        <v>0.7</v>
      </c>
      <c r="K52" s="18">
        <v>4</v>
      </c>
      <c r="L52" s="15">
        <v>3.5</v>
      </c>
      <c r="M52" s="15" t="s">
        <v>23</v>
      </c>
      <c r="N52" s="15" t="s">
        <v>178</v>
      </c>
    </row>
    <row r="53" spans="2:14" ht="30" x14ac:dyDescent="0.25">
      <c r="B53" s="15">
        <v>50</v>
      </c>
      <c r="C53" s="14" t="s">
        <v>169</v>
      </c>
      <c r="D53" s="14" t="s">
        <v>170</v>
      </c>
      <c r="E53" s="15" t="s">
        <v>25</v>
      </c>
      <c r="F53" s="15">
        <v>5320</v>
      </c>
      <c r="G53" s="15" t="s">
        <v>22</v>
      </c>
      <c r="H53" s="15">
        <v>1995</v>
      </c>
      <c r="I53" s="16">
        <v>34000</v>
      </c>
      <c r="J53" s="17">
        <v>0.7</v>
      </c>
      <c r="K53" s="18">
        <v>3</v>
      </c>
      <c r="L53" s="15">
        <v>8</v>
      </c>
      <c r="M53" s="15" t="s">
        <v>23</v>
      </c>
      <c r="N53" s="15" t="s">
        <v>176</v>
      </c>
    </row>
    <row r="54" spans="2:14" ht="30" x14ac:dyDescent="0.25">
      <c r="B54" s="15">
        <v>51</v>
      </c>
      <c r="C54" s="14" t="s">
        <v>169</v>
      </c>
      <c r="D54" s="14" t="s">
        <v>170</v>
      </c>
      <c r="E54" s="15" t="s">
        <v>157</v>
      </c>
      <c r="F54" s="15">
        <v>3307</v>
      </c>
      <c r="G54" s="15" t="s">
        <v>22</v>
      </c>
      <c r="H54" s="15">
        <v>1993</v>
      </c>
      <c r="I54" s="16">
        <v>29000</v>
      </c>
      <c r="J54" s="17">
        <v>0.6</v>
      </c>
      <c r="K54" s="18">
        <v>5</v>
      </c>
      <c r="L54" s="15">
        <v>4.5</v>
      </c>
      <c r="M54" s="15" t="s">
        <v>23</v>
      </c>
      <c r="N54" s="15" t="s">
        <v>176</v>
      </c>
    </row>
    <row r="55" spans="2:14" ht="30" x14ac:dyDescent="0.25">
      <c r="B55" s="15">
        <v>52</v>
      </c>
      <c r="C55" s="14" t="s">
        <v>179</v>
      </c>
      <c r="D55" s="14" t="s">
        <v>180</v>
      </c>
      <c r="E55" s="15" t="s">
        <v>25</v>
      </c>
      <c r="F55" s="15" t="s">
        <v>187</v>
      </c>
      <c r="G55" s="15" t="s">
        <v>24</v>
      </c>
      <c r="H55" s="15">
        <v>2012</v>
      </c>
      <c r="I55" s="16">
        <v>30000</v>
      </c>
      <c r="J55" s="17">
        <v>0.4</v>
      </c>
      <c r="K55" s="18">
        <v>7</v>
      </c>
      <c r="L55" s="15">
        <v>10.25</v>
      </c>
      <c r="M55" s="15" t="s">
        <v>23</v>
      </c>
      <c r="N55" s="15">
        <v>1</v>
      </c>
    </row>
    <row r="56" spans="2:14" ht="30" x14ac:dyDescent="0.25">
      <c r="B56" s="15">
        <v>53</v>
      </c>
      <c r="C56" s="14" t="s">
        <v>179</v>
      </c>
      <c r="D56" s="14" t="s">
        <v>180</v>
      </c>
      <c r="E56" s="15" t="s">
        <v>25</v>
      </c>
      <c r="F56" s="15" t="s">
        <v>188</v>
      </c>
      <c r="G56" s="15" t="s">
        <v>22</v>
      </c>
      <c r="H56" s="15">
        <v>2010</v>
      </c>
      <c r="I56" s="16">
        <v>40000</v>
      </c>
      <c r="J56" s="17">
        <v>0.3</v>
      </c>
      <c r="K56" s="18">
        <v>7</v>
      </c>
      <c r="L56" s="15">
        <v>14.15</v>
      </c>
      <c r="M56" s="15" t="s">
        <v>23</v>
      </c>
      <c r="N56" s="15">
        <v>1</v>
      </c>
    </row>
    <row r="57" spans="2:14" ht="30" x14ac:dyDescent="0.25">
      <c r="B57" s="15">
        <v>54</v>
      </c>
      <c r="C57" s="14" t="s">
        <v>179</v>
      </c>
      <c r="D57" s="14" t="s">
        <v>180</v>
      </c>
      <c r="E57" s="15" t="s">
        <v>25</v>
      </c>
      <c r="F57" s="15" t="s">
        <v>188</v>
      </c>
      <c r="G57" s="15" t="s">
        <v>22</v>
      </c>
      <c r="H57" s="15">
        <v>2010</v>
      </c>
      <c r="I57" s="16">
        <v>40000</v>
      </c>
      <c r="J57" s="17">
        <v>0.3</v>
      </c>
      <c r="K57" s="18">
        <v>7</v>
      </c>
      <c r="L57" s="15">
        <v>14.15</v>
      </c>
      <c r="M57" s="15" t="s">
        <v>23</v>
      </c>
      <c r="N57" s="15">
        <v>1</v>
      </c>
    </row>
    <row r="58" spans="2:14" ht="30" x14ac:dyDescent="0.25">
      <c r="B58" s="15">
        <v>55</v>
      </c>
      <c r="C58" s="14" t="s">
        <v>179</v>
      </c>
      <c r="D58" s="14" t="s">
        <v>180</v>
      </c>
      <c r="E58" s="15" t="s">
        <v>25</v>
      </c>
      <c r="F58" s="15" t="s">
        <v>189</v>
      </c>
      <c r="G58" s="15" t="s">
        <v>24</v>
      </c>
      <c r="H58" s="15">
        <v>2011</v>
      </c>
      <c r="I58" s="16">
        <v>40000</v>
      </c>
      <c r="J58" s="17">
        <v>0.4</v>
      </c>
      <c r="K58" s="18">
        <v>8</v>
      </c>
      <c r="L58" s="15">
        <v>14650</v>
      </c>
      <c r="M58" s="15" t="s">
        <v>23</v>
      </c>
      <c r="N58" s="15">
        <v>1</v>
      </c>
    </row>
    <row r="59" spans="2:14" ht="30" x14ac:dyDescent="0.25">
      <c r="B59" s="15">
        <v>56</v>
      </c>
      <c r="C59" s="14" t="s">
        <v>179</v>
      </c>
      <c r="D59" s="14" t="s">
        <v>180</v>
      </c>
      <c r="E59" s="15" t="s">
        <v>25</v>
      </c>
      <c r="F59" s="15" t="s">
        <v>189</v>
      </c>
      <c r="G59" s="15" t="s">
        <v>24</v>
      </c>
      <c r="H59" s="15">
        <v>2011</v>
      </c>
      <c r="I59" s="16">
        <v>40000</v>
      </c>
      <c r="J59" s="17">
        <v>0.4</v>
      </c>
      <c r="K59" s="18">
        <v>8</v>
      </c>
      <c r="L59" s="15">
        <v>14650</v>
      </c>
      <c r="M59" s="15" t="s">
        <v>23</v>
      </c>
      <c r="N59" s="15">
        <v>1</v>
      </c>
    </row>
    <row r="60" spans="2:14" ht="30" x14ac:dyDescent="0.25">
      <c r="B60" s="15">
        <v>57</v>
      </c>
      <c r="C60" s="14" t="s">
        <v>179</v>
      </c>
      <c r="D60" s="14" t="s">
        <v>180</v>
      </c>
      <c r="E60" s="15" t="s">
        <v>25</v>
      </c>
      <c r="F60" s="15" t="s">
        <v>189</v>
      </c>
      <c r="G60" s="15" t="s">
        <v>24</v>
      </c>
      <c r="H60" s="15">
        <v>2011</v>
      </c>
      <c r="I60" s="16">
        <v>40000</v>
      </c>
      <c r="J60" s="17">
        <v>0.4</v>
      </c>
      <c r="K60" s="18">
        <v>8</v>
      </c>
      <c r="L60" s="15">
        <v>14650</v>
      </c>
      <c r="M60" s="15" t="s">
        <v>23</v>
      </c>
      <c r="N60" s="15">
        <v>1</v>
      </c>
    </row>
    <row r="61" spans="2:14" ht="30" x14ac:dyDescent="0.25">
      <c r="B61" s="15">
        <v>58</v>
      </c>
      <c r="C61" s="14" t="s">
        <v>179</v>
      </c>
      <c r="D61" s="14" t="s">
        <v>180</v>
      </c>
      <c r="E61" s="15" t="s">
        <v>25</v>
      </c>
      <c r="F61" s="15" t="s">
        <v>189</v>
      </c>
      <c r="G61" s="15" t="s">
        <v>24</v>
      </c>
      <c r="H61" s="15">
        <v>2011</v>
      </c>
      <c r="I61" s="16">
        <v>40000</v>
      </c>
      <c r="J61" s="17">
        <v>0.4</v>
      </c>
      <c r="K61" s="18">
        <v>8</v>
      </c>
      <c r="L61" s="15">
        <v>14650</v>
      </c>
      <c r="M61" s="15" t="s">
        <v>23</v>
      </c>
      <c r="N61" s="15">
        <v>1</v>
      </c>
    </row>
    <row r="62" spans="2:14" ht="30" x14ac:dyDescent="0.25">
      <c r="B62" s="15">
        <v>59</v>
      </c>
      <c r="C62" s="14" t="s">
        <v>179</v>
      </c>
      <c r="D62" s="14" t="s">
        <v>180</v>
      </c>
      <c r="E62" s="15" t="s">
        <v>25</v>
      </c>
      <c r="F62" s="15" t="s">
        <v>189</v>
      </c>
      <c r="G62" s="15" t="s">
        <v>24</v>
      </c>
      <c r="H62" s="15">
        <v>2011</v>
      </c>
      <c r="I62" s="16">
        <v>40000</v>
      </c>
      <c r="J62" s="17">
        <v>0.4</v>
      </c>
      <c r="K62" s="18">
        <v>8</v>
      </c>
      <c r="L62" s="15">
        <v>14650</v>
      </c>
      <c r="M62" s="15" t="s">
        <v>23</v>
      </c>
      <c r="N62" s="15">
        <v>1</v>
      </c>
    </row>
    <row r="63" spans="2:14" ht="30" x14ac:dyDescent="0.25">
      <c r="B63" s="15">
        <v>60</v>
      </c>
      <c r="C63" s="14" t="s">
        <v>179</v>
      </c>
      <c r="D63" s="14" t="s">
        <v>180</v>
      </c>
      <c r="E63" s="15" t="s">
        <v>25</v>
      </c>
      <c r="F63" s="15" t="s">
        <v>189</v>
      </c>
      <c r="G63" s="15" t="s">
        <v>24</v>
      </c>
      <c r="H63" s="15">
        <v>2011</v>
      </c>
      <c r="I63" s="16">
        <v>40000</v>
      </c>
      <c r="J63" s="17">
        <v>0.4</v>
      </c>
      <c r="K63" s="18">
        <v>8</v>
      </c>
      <c r="L63" s="15">
        <v>14650</v>
      </c>
      <c r="M63" s="15" t="s">
        <v>23</v>
      </c>
      <c r="N63" s="15">
        <v>1</v>
      </c>
    </row>
    <row r="64" spans="2:14" ht="30" x14ac:dyDescent="0.25">
      <c r="B64" s="15">
        <v>61</v>
      </c>
      <c r="C64" s="14" t="s">
        <v>179</v>
      </c>
      <c r="D64" s="14" t="s">
        <v>180</v>
      </c>
      <c r="E64" s="15" t="s">
        <v>25</v>
      </c>
      <c r="F64" s="15" t="s">
        <v>189</v>
      </c>
      <c r="G64" s="15" t="s">
        <v>24</v>
      </c>
      <c r="H64" s="15">
        <v>2011</v>
      </c>
      <c r="I64" s="16">
        <v>40000</v>
      </c>
      <c r="J64" s="17">
        <v>0.4</v>
      </c>
      <c r="K64" s="18">
        <v>8</v>
      </c>
      <c r="L64" s="15">
        <v>14650</v>
      </c>
      <c r="M64" s="15" t="s">
        <v>23</v>
      </c>
      <c r="N64" s="15">
        <v>1</v>
      </c>
    </row>
    <row r="65" spans="2:14" ht="30" x14ac:dyDescent="0.25">
      <c r="B65" s="15">
        <v>62</v>
      </c>
      <c r="C65" s="14" t="s">
        <v>179</v>
      </c>
      <c r="D65" s="14" t="s">
        <v>180</v>
      </c>
      <c r="E65" s="15" t="s">
        <v>25</v>
      </c>
      <c r="F65" s="15" t="s">
        <v>189</v>
      </c>
      <c r="G65" s="15" t="s">
        <v>24</v>
      </c>
      <c r="H65" s="15">
        <v>2011</v>
      </c>
      <c r="I65" s="16">
        <v>40000</v>
      </c>
      <c r="J65" s="17">
        <v>0.4</v>
      </c>
      <c r="K65" s="18">
        <v>8</v>
      </c>
      <c r="L65" s="15">
        <v>14650</v>
      </c>
      <c r="M65" s="15" t="s">
        <v>23</v>
      </c>
      <c r="N65" s="15">
        <v>1</v>
      </c>
    </row>
    <row r="66" spans="2:14" ht="30" x14ac:dyDescent="0.25">
      <c r="B66" s="15">
        <v>63</v>
      </c>
      <c r="C66" s="14" t="s">
        <v>179</v>
      </c>
      <c r="D66" s="14" t="s">
        <v>180</v>
      </c>
      <c r="E66" s="15" t="s">
        <v>25</v>
      </c>
      <c r="F66" s="15" t="s">
        <v>189</v>
      </c>
      <c r="G66" s="15" t="s">
        <v>24</v>
      </c>
      <c r="H66" s="15">
        <v>2011</v>
      </c>
      <c r="I66" s="16">
        <v>40000</v>
      </c>
      <c r="J66" s="17">
        <v>0.4</v>
      </c>
      <c r="K66" s="18">
        <v>8</v>
      </c>
      <c r="L66" s="15">
        <v>14650</v>
      </c>
      <c r="M66" s="15" t="s">
        <v>23</v>
      </c>
      <c r="N66" s="15">
        <v>1</v>
      </c>
    </row>
    <row r="67" spans="2:14" ht="30" x14ac:dyDescent="0.25">
      <c r="B67" s="15">
        <v>64</v>
      </c>
      <c r="C67" s="14" t="s">
        <v>179</v>
      </c>
      <c r="D67" s="14" t="s">
        <v>180</v>
      </c>
      <c r="E67" s="15" t="s">
        <v>25</v>
      </c>
      <c r="F67" s="15" t="s">
        <v>189</v>
      </c>
      <c r="G67" s="15" t="s">
        <v>24</v>
      </c>
      <c r="H67" s="15">
        <v>2011</v>
      </c>
      <c r="I67" s="16">
        <v>40000</v>
      </c>
      <c r="J67" s="17">
        <v>0.4</v>
      </c>
      <c r="K67" s="18">
        <v>8</v>
      </c>
      <c r="L67" s="15">
        <v>14650</v>
      </c>
      <c r="M67" s="15" t="s">
        <v>23</v>
      </c>
      <c r="N67" s="15">
        <v>1</v>
      </c>
    </row>
    <row r="68" spans="2:14" ht="30" x14ac:dyDescent="0.25">
      <c r="B68" s="15">
        <v>65</v>
      </c>
      <c r="C68" s="14" t="s">
        <v>179</v>
      </c>
      <c r="D68" s="14" t="s">
        <v>180</v>
      </c>
      <c r="E68" s="15" t="s">
        <v>25</v>
      </c>
      <c r="F68" s="15" t="s">
        <v>189</v>
      </c>
      <c r="G68" s="15" t="s">
        <v>24</v>
      </c>
      <c r="H68" s="15">
        <v>2011</v>
      </c>
      <c r="I68" s="16">
        <v>40000</v>
      </c>
      <c r="J68" s="17">
        <v>0.4</v>
      </c>
      <c r="K68" s="18">
        <v>8</v>
      </c>
      <c r="L68" s="15">
        <v>14650</v>
      </c>
      <c r="M68" s="15" t="s">
        <v>23</v>
      </c>
      <c r="N68" s="15">
        <v>1</v>
      </c>
    </row>
    <row r="69" spans="2:14" ht="30" x14ac:dyDescent="0.25">
      <c r="B69" s="15">
        <v>66</v>
      </c>
      <c r="C69" s="14" t="s">
        <v>179</v>
      </c>
      <c r="D69" s="14" t="s">
        <v>180</v>
      </c>
      <c r="E69" s="15" t="s">
        <v>25</v>
      </c>
      <c r="F69" s="15" t="s">
        <v>189</v>
      </c>
      <c r="G69" s="15" t="s">
        <v>24</v>
      </c>
      <c r="H69" s="15">
        <v>2011</v>
      </c>
      <c r="I69" s="16">
        <v>40000</v>
      </c>
      <c r="J69" s="17">
        <v>0.4</v>
      </c>
      <c r="K69" s="18">
        <v>8</v>
      </c>
      <c r="L69" s="15">
        <v>14650</v>
      </c>
      <c r="M69" s="15" t="s">
        <v>23</v>
      </c>
      <c r="N69" s="15">
        <v>1</v>
      </c>
    </row>
    <row r="70" spans="2:14" ht="30" x14ac:dyDescent="0.25">
      <c r="B70" s="15">
        <v>67</v>
      </c>
      <c r="C70" s="14" t="s">
        <v>179</v>
      </c>
      <c r="D70" s="14" t="s">
        <v>180</v>
      </c>
      <c r="E70" s="15" t="s">
        <v>25</v>
      </c>
      <c r="F70" s="15" t="s">
        <v>189</v>
      </c>
      <c r="G70" s="15" t="s">
        <v>24</v>
      </c>
      <c r="H70" s="15">
        <v>2011</v>
      </c>
      <c r="I70" s="16">
        <v>40000</v>
      </c>
      <c r="J70" s="17">
        <v>0.4</v>
      </c>
      <c r="K70" s="18">
        <v>8</v>
      </c>
      <c r="L70" s="15">
        <v>14650</v>
      </c>
      <c r="M70" s="15" t="s">
        <v>23</v>
      </c>
      <c r="N70" s="15">
        <v>1</v>
      </c>
    </row>
    <row r="71" spans="2:14" ht="30" x14ac:dyDescent="0.25">
      <c r="B71" s="15">
        <v>68</v>
      </c>
      <c r="C71" s="14" t="s">
        <v>179</v>
      </c>
      <c r="D71" s="14" t="s">
        <v>180</v>
      </c>
      <c r="E71" s="15" t="s">
        <v>25</v>
      </c>
      <c r="F71" s="15" t="s">
        <v>189</v>
      </c>
      <c r="G71" s="15" t="s">
        <v>24</v>
      </c>
      <c r="H71" s="15">
        <v>2011</v>
      </c>
      <c r="I71" s="16">
        <v>40000</v>
      </c>
      <c r="J71" s="17">
        <v>0.4</v>
      </c>
      <c r="K71" s="18">
        <v>8</v>
      </c>
      <c r="L71" s="15">
        <v>14650</v>
      </c>
      <c r="M71" s="15" t="s">
        <v>23</v>
      </c>
      <c r="N71" s="15">
        <v>1</v>
      </c>
    </row>
    <row r="72" spans="2:14" ht="30" x14ac:dyDescent="0.25">
      <c r="B72" s="15">
        <v>69</v>
      </c>
      <c r="C72" s="14" t="s">
        <v>179</v>
      </c>
      <c r="D72" s="14" t="s">
        <v>180</v>
      </c>
      <c r="E72" s="15" t="s">
        <v>190</v>
      </c>
      <c r="F72" s="15" t="s">
        <v>191</v>
      </c>
      <c r="G72" s="15" t="s">
        <v>22</v>
      </c>
      <c r="H72" s="15">
        <v>2012</v>
      </c>
      <c r="I72" s="16">
        <v>50000</v>
      </c>
      <c r="J72" s="17">
        <v>0.35</v>
      </c>
      <c r="K72" s="18">
        <v>15</v>
      </c>
      <c r="L72" s="15">
        <v>27600</v>
      </c>
      <c r="M72" s="15" t="s">
        <v>23</v>
      </c>
      <c r="N72" s="15">
        <v>1</v>
      </c>
    </row>
    <row r="73" spans="2:14" ht="30" x14ac:dyDescent="0.25">
      <c r="B73" s="15">
        <v>70</v>
      </c>
      <c r="C73" s="14" t="s">
        <v>179</v>
      </c>
      <c r="D73" s="14" t="s">
        <v>180</v>
      </c>
      <c r="E73" s="15" t="s">
        <v>190</v>
      </c>
      <c r="F73" s="15" t="s">
        <v>191</v>
      </c>
      <c r="G73" s="15" t="s">
        <v>22</v>
      </c>
      <c r="H73" s="15">
        <v>2012</v>
      </c>
      <c r="I73" s="16">
        <v>50000</v>
      </c>
      <c r="J73" s="17">
        <v>0.35</v>
      </c>
      <c r="K73" s="18">
        <v>15</v>
      </c>
      <c r="L73" s="15">
        <v>27600</v>
      </c>
      <c r="M73" s="15" t="s">
        <v>23</v>
      </c>
      <c r="N73" s="15">
        <v>1</v>
      </c>
    </row>
    <row r="74" spans="2:14" ht="30" x14ac:dyDescent="0.25">
      <c r="B74" s="15">
        <v>71</v>
      </c>
      <c r="C74" s="14" t="s">
        <v>179</v>
      </c>
      <c r="D74" s="14" t="s">
        <v>180</v>
      </c>
      <c r="E74" s="15" t="s">
        <v>190</v>
      </c>
      <c r="F74" s="15" t="s">
        <v>191</v>
      </c>
      <c r="G74" s="15" t="s">
        <v>22</v>
      </c>
      <c r="H74" s="15">
        <v>2012</v>
      </c>
      <c r="I74" s="16">
        <v>50000</v>
      </c>
      <c r="J74" s="17">
        <v>0.35</v>
      </c>
      <c r="K74" s="18">
        <v>15</v>
      </c>
      <c r="L74" s="15">
        <v>27600</v>
      </c>
      <c r="M74" s="15" t="s">
        <v>23</v>
      </c>
      <c r="N74" s="15">
        <v>1</v>
      </c>
    </row>
    <row r="75" spans="2:14" ht="30" x14ac:dyDescent="0.25">
      <c r="B75" s="15">
        <v>72</v>
      </c>
      <c r="C75" s="14" t="s">
        <v>179</v>
      </c>
      <c r="D75" s="14" t="s">
        <v>180</v>
      </c>
      <c r="E75" s="15" t="s">
        <v>190</v>
      </c>
      <c r="F75" s="15" t="s">
        <v>191</v>
      </c>
      <c r="G75" s="15" t="s">
        <v>22</v>
      </c>
      <c r="H75" s="15">
        <v>2012</v>
      </c>
      <c r="I75" s="16">
        <v>50000</v>
      </c>
      <c r="J75" s="17">
        <v>0.35</v>
      </c>
      <c r="K75" s="18">
        <v>15</v>
      </c>
      <c r="L75" s="15">
        <v>27600</v>
      </c>
      <c r="M75" s="15" t="s">
        <v>23</v>
      </c>
      <c r="N75" s="15">
        <v>1</v>
      </c>
    </row>
    <row r="76" spans="2:14" ht="30" x14ac:dyDescent="0.25">
      <c r="B76" s="15">
        <v>73</v>
      </c>
      <c r="C76" s="14" t="s">
        <v>179</v>
      </c>
      <c r="D76" s="14" t="s">
        <v>180</v>
      </c>
      <c r="E76" s="15" t="s">
        <v>190</v>
      </c>
      <c r="F76" s="15" t="s">
        <v>191</v>
      </c>
      <c r="G76" s="15" t="s">
        <v>22</v>
      </c>
      <c r="H76" s="15">
        <v>2012</v>
      </c>
      <c r="I76" s="16">
        <v>50000</v>
      </c>
      <c r="J76" s="17">
        <v>0.35</v>
      </c>
      <c r="K76" s="18">
        <v>15</v>
      </c>
      <c r="L76" s="15">
        <v>27600</v>
      </c>
      <c r="M76" s="15" t="s">
        <v>23</v>
      </c>
      <c r="N76" s="15">
        <v>1</v>
      </c>
    </row>
    <row r="77" spans="2:14" ht="30" x14ac:dyDescent="0.25">
      <c r="B77" s="15">
        <v>74</v>
      </c>
      <c r="C77" s="14" t="s">
        <v>179</v>
      </c>
      <c r="D77" s="14" t="s">
        <v>180</v>
      </c>
      <c r="E77" s="15" t="s">
        <v>190</v>
      </c>
      <c r="F77" s="15" t="s">
        <v>191</v>
      </c>
      <c r="G77" s="15" t="s">
        <v>22</v>
      </c>
      <c r="H77" s="15">
        <v>2012</v>
      </c>
      <c r="I77" s="16">
        <v>50000</v>
      </c>
      <c r="J77" s="17">
        <v>0.35</v>
      </c>
      <c r="K77" s="18">
        <v>15</v>
      </c>
      <c r="L77" s="15">
        <v>27600</v>
      </c>
      <c r="M77" s="15" t="s">
        <v>23</v>
      </c>
      <c r="N77" s="15">
        <v>1</v>
      </c>
    </row>
    <row r="78" spans="2:14" ht="30" x14ac:dyDescent="0.25">
      <c r="B78" s="15">
        <v>75</v>
      </c>
      <c r="C78" s="14" t="s">
        <v>179</v>
      </c>
      <c r="D78" s="14" t="s">
        <v>180</v>
      </c>
      <c r="E78" s="15" t="s">
        <v>190</v>
      </c>
      <c r="F78" s="15" t="s">
        <v>191</v>
      </c>
      <c r="G78" s="15" t="s">
        <v>22</v>
      </c>
      <c r="H78" s="15">
        <v>2012</v>
      </c>
      <c r="I78" s="16">
        <v>50000</v>
      </c>
      <c r="J78" s="17">
        <v>0.35</v>
      </c>
      <c r="K78" s="18">
        <v>15</v>
      </c>
      <c r="L78" s="15">
        <v>27600</v>
      </c>
      <c r="M78" s="15" t="s">
        <v>23</v>
      </c>
      <c r="N78" s="15">
        <v>1</v>
      </c>
    </row>
    <row r="79" spans="2:14" ht="30" x14ac:dyDescent="0.25">
      <c r="B79" s="15">
        <v>76</v>
      </c>
      <c r="C79" s="14" t="s">
        <v>179</v>
      </c>
      <c r="D79" s="14" t="s">
        <v>180</v>
      </c>
      <c r="E79" s="15" t="s">
        <v>190</v>
      </c>
      <c r="F79" s="15" t="s">
        <v>191</v>
      </c>
      <c r="G79" s="15" t="s">
        <v>22</v>
      </c>
      <c r="H79" s="15">
        <v>2012</v>
      </c>
      <c r="I79" s="16">
        <v>50000</v>
      </c>
      <c r="J79" s="17">
        <v>0.35</v>
      </c>
      <c r="K79" s="18">
        <v>15</v>
      </c>
      <c r="L79" s="15">
        <v>27600</v>
      </c>
      <c r="M79" s="15" t="s">
        <v>23</v>
      </c>
      <c r="N79" s="15">
        <v>1</v>
      </c>
    </row>
    <row r="80" spans="2:14" ht="30" x14ac:dyDescent="0.25">
      <c r="B80" s="15">
        <v>77</v>
      </c>
      <c r="C80" s="14" t="s">
        <v>179</v>
      </c>
      <c r="D80" s="14" t="s">
        <v>180</v>
      </c>
      <c r="E80" s="15" t="s">
        <v>190</v>
      </c>
      <c r="F80" s="15" t="s">
        <v>192</v>
      </c>
      <c r="G80" s="15" t="s">
        <v>22</v>
      </c>
      <c r="H80" s="15">
        <v>2012</v>
      </c>
      <c r="I80" s="16">
        <v>50000</v>
      </c>
      <c r="J80" s="17">
        <v>0.35</v>
      </c>
      <c r="K80" s="18">
        <v>15</v>
      </c>
      <c r="L80" s="15">
        <v>27600</v>
      </c>
      <c r="M80" s="15" t="s">
        <v>23</v>
      </c>
      <c r="N80" s="15">
        <v>1</v>
      </c>
    </row>
    <row r="81" spans="2:14" ht="30" x14ac:dyDescent="0.25">
      <c r="B81" s="15">
        <v>78</v>
      </c>
      <c r="C81" s="14" t="s">
        <v>179</v>
      </c>
      <c r="D81" s="14" t="s">
        <v>180</v>
      </c>
      <c r="E81" s="15" t="s">
        <v>190</v>
      </c>
      <c r="F81" s="15" t="s">
        <v>192</v>
      </c>
      <c r="G81" s="15" t="s">
        <v>22</v>
      </c>
      <c r="H81" s="15">
        <v>2012</v>
      </c>
      <c r="I81" s="16">
        <v>50000</v>
      </c>
      <c r="J81" s="17">
        <v>0.35</v>
      </c>
      <c r="K81" s="18">
        <v>15</v>
      </c>
      <c r="L81" s="15">
        <v>27600</v>
      </c>
      <c r="M81" s="15" t="s">
        <v>23</v>
      </c>
      <c r="N81" s="15">
        <v>1</v>
      </c>
    </row>
    <row r="82" spans="2:14" ht="30" x14ac:dyDescent="0.25">
      <c r="B82" s="15">
        <v>79</v>
      </c>
      <c r="C82" s="14" t="s">
        <v>179</v>
      </c>
      <c r="D82" s="14" t="s">
        <v>180</v>
      </c>
      <c r="E82" s="15" t="s">
        <v>190</v>
      </c>
      <c r="F82" s="15" t="s">
        <v>192</v>
      </c>
      <c r="G82" s="15" t="s">
        <v>22</v>
      </c>
      <c r="H82" s="15">
        <v>2012</v>
      </c>
      <c r="I82" s="16">
        <v>50000</v>
      </c>
      <c r="J82" s="17">
        <v>0.35</v>
      </c>
      <c r="K82" s="18">
        <v>15</v>
      </c>
      <c r="L82" s="15">
        <v>27600</v>
      </c>
      <c r="M82" s="15" t="s">
        <v>23</v>
      </c>
      <c r="N82" s="15">
        <v>1</v>
      </c>
    </row>
    <row r="83" spans="2:14" ht="30" x14ac:dyDescent="0.25">
      <c r="B83" s="15">
        <v>80</v>
      </c>
      <c r="C83" s="14" t="s">
        <v>179</v>
      </c>
      <c r="D83" s="14" t="s">
        <v>180</v>
      </c>
      <c r="E83" s="15" t="s">
        <v>190</v>
      </c>
      <c r="F83" s="15" t="s">
        <v>192</v>
      </c>
      <c r="G83" s="15" t="s">
        <v>22</v>
      </c>
      <c r="H83" s="15">
        <v>2012</v>
      </c>
      <c r="I83" s="16">
        <v>50000</v>
      </c>
      <c r="J83" s="17">
        <v>0.35</v>
      </c>
      <c r="K83" s="18">
        <v>15</v>
      </c>
      <c r="L83" s="15">
        <v>27600</v>
      </c>
      <c r="M83" s="15" t="s">
        <v>23</v>
      </c>
      <c r="N83" s="15">
        <v>1</v>
      </c>
    </row>
    <row r="84" spans="2:14" ht="30" x14ac:dyDescent="0.25">
      <c r="B84" s="15">
        <v>81</v>
      </c>
      <c r="C84" s="14" t="s">
        <v>179</v>
      </c>
      <c r="D84" s="14" t="s">
        <v>180</v>
      </c>
      <c r="E84" s="15" t="s">
        <v>25</v>
      </c>
      <c r="F84" s="15" t="s">
        <v>193</v>
      </c>
      <c r="G84" s="15" t="s">
        <v>22</v>
      </c>
      <c r="H84" s="15">
        <v>2016</v>
      </c>
      <c r="I84" s="16">
        <v>40000</v>
      </c>
      <c r="J84" s="17">
        <v>0.2</v>
      </c>
      <c r="K84" s="18">
        <v>15</v>
      </c>
      <c r="L84" s="15">
        <v>16875</v>
      </c>
      <c r="M84" s="15" t="s">
        <v>23</v>
      </c>
      <c r="N84" s="15">
        <v>1</v>
      </c>
    </row>
    <row r="85" spans="2:14" ht="30" x14ac:dyDescent="0.25">
      <c r="B85" s="15">
        <v>82</v>
      </c>
      <c r="C85" s="14" t="s">
        <v>179</v>
      </c>
      <c r="D85" s="14" t="s">
        <v>180</v>
      </c>
      <c r="E85" s="15" t="s">
        <v>25</v>
      </c>
      <c r="F85" s="15" t="s">
        <v>193</v>
      </c>
      <c r="G85" s="15" t="s">
        <v>22</v>
      </c>
      <c r="H85" s="15">
        <v>2016</v>
      </c>
      <c r="I85" s="16">
        <v>40000</v>
      </c>
      <c r="J85" s="17">
        <v>0.2</v>
      </c>
      <c r="K85" s="18">
        <v>15</v>
      </c>
      <c r="L85" s="15">
        <v>16875</v>
      </c>
      <c r="M85" s="15" t="s">
        <v>23</v>
      </c>
      <c r="N85" s="15">
        <v>1</v>
      </c>
    </row>
    <row r="86" spans="2:14" ht="30" x14ac:dyDescent="0.25">
      <c r="B86" s="15">
        <v>83</v>
      </c>
      <c r="C86" s="14" t="s">
        <v>179</v>
      </c>
      <c r="D86" s="14" t="s">
        <v>180</v>
      </c>
      <c r="E86" s="15" t="s">
        <v>25</v>
      </c>
      <c r="F86" s="15" t="s">
        <v>193</v>
      </c>
      <c r="G86" s="15" t="s">
        <v>22</v>
      </c>
      <c r="H86" s="15">
        <v>2016</v>
      </c>
      <c r="I86" s="16">
        <v>40000</v>
      </c>
      <c r="J86" s="17">
        <v>0.2</v>
      </c>
      <c r="K86" s="18">
        <v>15</v>
      </c>
      <c r="L86" s="15">
        <v>16875</v>
      </c>
      <c r="M86" s="15" t="s">
        <v>23</v>
      </c>
      <c r="N86" s="15">
        <v>1</v>
      </c>
    </row>
    <row r="87" spans="2:14" ht="30" x14ac:dyDescent="0.25">
      <c r="B87" s="15">
        <v>84</v>
      </c>
      <c r="C87" s="14" t="s">
        <v>179</v>
      </c>
      <c r="D87" s="14" t="s">
        <v>180</v>
      </c>
      <c r="E87" s="15" t="s">
        <v>25</v>
      </c>
      <c r="F87" s="15" t="s">
        <v>193</v>
      </c>
      <c r="G87" s="15" t="s">
        <v>22</v>
      </c>
      <c r="H87" s="15">
        <v>2016</v>
      </c>
      <c r="I87" s="16">
        <v>40000</v>
      </c>
      <c r="J87" s="17">
        <v>0.2</v>
      </c>
      <c r="K87" s="18">
        <v>15</v>
      </c>
      <c r="L87" s="15">
        <v>16875</v>
      </c>
      <c r="M87" s="15" t="s">
        <v>23</v>
      </c>
      <c r="N87" s="15">
        <v>1</v>
      </c>
    </row>
    <row r="88" spans="2:14" ht="30" x14ac:dyDescent="0.25">
      <c r="B88" s="15">
        <v>85</v>
      </c>
      <c r="C88" s="14" t="s">
        <v>179</v>
      </c>
      <c r="D88" s="14" t="s">
        <v>180</v>
      </c>
      <c r="E88" s="15" t="s">
        <v>25</v>
      </c>
      <c r="F88" s="15" t="s">
        <v>193</v>
      </c>
      <c r="G88" s="15" t="s">
        <v>22</v>
      </c>
      <c r="H88" s="15">
        <v>2016</v>
      </c>
      <c r="I88" s="16">
        <v>40000</v>
      </c>
      <c r="J88" s="17">
        <v>0.2</v>
      </c>
      <c r="K88" s="18">
        <v>15</v>
      </c>
      <c r="L88" s="15">
        <v>16875</v>
      </c>
      <c r="M88" s="15" t="s">
        <v>23</v>
      </c>
      <c r="N88" s="15">
        <v>1</v>
      </c>
    </row>
    <row r="89" spans="2:14" ht="60" x14ac:dyDescent="0.25">
      <c r="B89" s="15">
        <v>86</v>
      </c>
      <c r="C89" s="14" t="s">
        <v>203</v>
      </c>
      <c r="D89" s="14" t="s">
        <v>196</v>
      </c>
      <c r="E89" s="15" t="s">
        <v>114</v>
      </c>
      <c r="F89" s="15">
        <v>431412</v>
      </c>
      <c r="G89" s="15" t="s">
        <v>24</v>
      </c>
      <c r="H89" s="15">
        <v>1988</v>
      </c>
      <c r="I89" s="16">
        <v>38000</v>
      </c>
      <c r="J89" s="17">
        <v>0.65</v>
      </c>
      <c r="K89" s="18">
        <v>9</v>
      </c>
      <c r="L89" s="15">
        <v>7</v>
      </c>
      <c r="M89" s="15" t="s">
        <v>23</v>
      </c>
      <c r="N89" s="15">
        <v>1</v>
      </c>
    </row>
    <row r="90" spans="2:14" ht="60" x14ac:dyDescent="0.25">
      <c r="B90" s="15">
        <v>87</v>
      </c>
      <c r="C90" s="14" t="s">
        <v>203</v>
      </c>
      <c r="D90" s="14" t="s">
        <v>196</v>
      </c>
      <c r="E90" s="15" t="s">
        <v>114</v>
      </c>
      <c r="F90" s="15" t="s">
        <v>202</v>
      </c>
      <c r="G90" s="15" t="s">
        <v>24</v>
      </c>
      <c r="H90" s="15">
        <v>1993</v>
      </c>
      <c r="I90" s="16">
        <v>47700</v>
      </c>
      <c r="J90" s="17">
        <v>0.5</v>
      </c>
      <c r="K90" s="18">
        <v>7</v>
      </c>
      <c r="L90" s="15">
        <v>4.8</v>
      </c>
      <c r="M90" s="15" t="s">
        <v>23</v>
      </c>
      <c r="N90" s="15">
        <v>1</v>
      </c>
    </row>
    <row r="91" spans="2:14" ht="45" x14ac:dyDescent="0.25">
      <c r="B91" s="15">
        <v>88</v>
      </c>
      <c r="C91" s="14" t="s">
        <v>204</v>
      </c>
      <c r="D91" s="14" t="s">
        <v>205</v>
      </c>
      <c r="E91" s="15" t="s">
        <v>59</v>
      </c>
      <c r="F91" s="15" t="s">
        <v>211</v>
      </c>
      <c r="G91" s="15" t="s">
        <v>29</v>
      </c>
      <c r="H91" s="15">
        <v>2006</v>
      </c>
      <c r="I91" s="16">
        <v>48000</v>
      </c>
      <c r="J91" s="17">
        <v>1</v>
      </c>
      <c r="K91" s="18">
        <v>10</v>
      </c>
      <c r="L91" s="15">
        <v>16</v>
      </c>
      <c r="M91" s="15" t="s">
        <v>23</v>
      </c>
      <c r="N91" s="15">
        <v>1</v>
      </c>
    </row>
    <row r="92" spans="2:14" ht="45" x14ac:dyDescent="0.25">
      <c r="B92" s="15">
        <v>89</v>
      </c>
      <c r="C92" s="14" t="s">
        <v>204</v>
      </c>
      <c r="D92" s="14" t="s">
        <v>212</v>
      </c>
      <c r="E92" s="15" t="s">
        <v>59</v>
      </c>
      <c r="F92" s="15" t="s">
        <v>211</v>
      </c>
      <c r="G92" s="15" t="s">
        <v>29</v>
      </c>
      <c r="H92" s="15">
        <v>2006</v>
      </c>
      <c r="I92" s="16">
        <v>48000</v>
      </c>
      <c r="J92" s="17">
        <v>1</v>
      </c>
      <c r="K92" s="18">
        <v>10</v>
      </c>
      <c r="L92" s="15">
        <v>16</v>
      </c>
      <c r="M92" s="15" t="s">
        <v>23</v>
      </c>
      <c r="N92" s="15">
        <v>1</v>
      </c>
    </row>
    <row r="93" spans="2:14" ht="45" x14ac:dyDescent="0.25">
      <c r="B93" s="15">
        <v>90</v>
      </c>
      <c r="C93" s="14" t="s">
        <v>214</v>
      </c>
      <c r="D93" s="14" t="s">
        <v>215</v>
      </c>
      <c r="E93" s="15" t="s">
        <v>25</v>
      </c>
      <c r="F93" s="15" t="s">
        <v>222</v>
      </c>
      <c r="G93" s="15" t="s">
        <v>22</v>
      </c>
      <c r="H93" s="15">
        <v>2007</v>
      </c>
      <c r="I93" s="16">
        <v>21900</v>
      </c>
      <c r="J93" s="17">
        <v>0.6</v>
      </c>
      <c r="K93" s="18">
        <v>45</v>
      </c>
      <c r="L93" s="15">
        <v>20.5</v>
      </c>
      <c r="M93" s="15" t="s">
        <v>23</v>
      </c>
      <c r="N93" s="15">
        <v>1</v>
      </c>
    </row>
    <row r="94" spans="2:14" ht="45" x14ac:dyDescent="0.25">
      <c r="B94" s="15">
        <v>91</v>
      </c>
      <c r="C94" s="14" t="s">
        <v>214</v>
      </c>
      <c r="D94" s="14" t="s">
        <v>223</v>
      </c>
      <c r="E94" s="15" t="s">
        <v>25</v>
      </c>
      <c r="F94" s="15" t="s">
        <v>222</v>
      </c>
      <c r="G94" s="15" t="s">
        <v>22</v>
      </c>
      <c r="H94" s="15">
        <v>2013</v>
      </c>
      <c r="I94" s="16">
        <v>21900</v>
      </c>
      <c r="J94" s="17">
        <v>0.3</v>
      </c>
      <c r="K94" s="18">
        <v>45</v>
      </c>
      <c r="L94" s="15">
        <v>22.4</v>
      </c>
      <c r="M94" s="15" t="s">
        <v>23</v>
      </c>
      <c r="N94" s="15">
        <v>1</v>
      </c>
    </row>
    <row r="95" spans="2:14" ht="30" x14ac:dyDescent="0.25">
      <c r="B95" s="15">
        <v>92</v>
      </c>
      <c r="C95" s="14" t="s">
        <v>224</v>
      </c>
      <c r="D95" s="14" t="s">
        <v>225</v>
      </c>
      <c r="E95" s="15" t="s">
        <v>231</v>
      </c>
      <c r="F95" s="15" t="s">
        <v>232</v>
      </c>
      <c r="G95" s="15" t="s">
        <v>29</v>
      </c>
      <c r="H95" s="15">
        <v>2002</v>
      </c>
      <c r="I95" s="16" t="s">
        <v>29</v>
      </c>
      <c r="J95" s="17">
        <v>0.2</v>
      </c>
      <c r="K95" s="18" t="s">
        <v>233</v>
      </c>
      <c r="L95" s="15" t="s">
        <v>29</v>
      </c>
      <c r="M95" s="15" t="s">
        <v>23</v>
      </c>
      <c r="N95" s="15">
        <v>1</v>
      </c>
    </row>
    <row r="96" spans="2:14" ht="45" x14ac:dyDescent="0.25">
      <c r="B96" s="15">
        <v>93</v>
      </c>
      <c r="C96" s="14" t="s">
        <v>234</v>
      </c>
      <c r="D96" s="14" t="s">
        <v>235</v>
      </c>
      <c r="E96" s="15" t="s">
        <v>25</v>
      </c>
      <c r="F96" s="15">
        <v>55111</v>
      </c>
      <c r="G96" s="15" t="s">
        <v>24</v>
      </c>
      <c r="H96" s="15">
        <v>2011</v>
      </c>
      <c r="I96" s="16">
        <v>30000</v>
      </c>
      <c r="J96" s="17">
        <v>0.3</v>
      </c>
      <c r="K96" s="18" t="s">
        <v>29</v>
      </c>
      <c r="L96" s="15">
        <v>10</v>
      </c>
      <c r="M96" s="15" t="s">
        <v>23</v>
      </c>
      <c r="N96" s="15" t="s">
        <v>29</v>
      </c>
    </row>
    <row r="97" spans="2:14" ht="45" x14ac:dyDescent="0.25">
      <c r="B97" s="15">
        <v>94</v>
      </c>
      <c r="C97" s="14" t="s">
        <v>234</v>
      </c>
      <c r="D97" s="14" t="s">
        <v>241</v>
      </c>
      <c r="E97" s="15" t="s">
        <v>157</v>
      </c>
      <c r="F97" s="15">
        <v>3307</v>
      </c>
      <c r="G97" s="15" t="s">
        <v>24</v>
      </c>
      <c r="H97" s="15">
        <v>2008</v>
      </c>
      <c r="I97" s="16">
        <v>30000</v>
      </c>
      <c r="J97" s="17">
        <v>0.5</v>
      </c>
      <c r="K97" s="18" t="s">
        <v>29</v>
      </c>
      <c r="L97" s="15">
        <v>4.5</v>
      </c>
      <c r="M97" s="15" t="s">
        <v>23</v>
      </c>
      <c r="N97" s="15" t="s">
        <v>29</v>
      </c>
    </row>
    <row r="98" spans="2:14" ht="45" x14ac:dyDescent="0.25">
      <c r="B98" s="15">
        <v>95</v>
      </c>
      <c r="C98" s="14" t="s">
        <v>234</v>
      </c>
      <c r="D98" s="14" t="s">
        <v>242</v>
      </c>
      <c r="E98" s="15" t="s">
        <v>25</v>
      </c>
      <c r="F98" s="15">
        <v>53202</v>
      </c>
      <c r="G98" s="15" t="s">
        <v>24</v>
      </c>
      <c r="H98" s="15">
        <v>2015</v>
      </c>
      <c r="I98" s="16">
        <v>30000</v>
      </c>
      <c r="J98" s="17">
        <v>0.2</v>
      </c>
      <c r="K98" s="18" t="s">
        <v>29</v>
      </c>
      <c r="L98" s="15">
        <v>8</v>
      </c>
      <c r="M98" s="15" t="s">
        <v>23</v>
      </c>
      <c r="N98" s="15" t="s">
        <v>29</v>
      </c>
    </row>
    <row r="99" spans="2:14" ht="60" x14ac:dyDescent="0.25">
      <c r="B99" s="15">
        <v>96</v>
      </c>
      <c r="C99" s="14" t="s">
        <v>243</v>
      </c>
      <c r="D99" s="14" t="s">
        <v>244</v>
      </c>
      <c r="E99" s="15" t="s">
        <v>251</v>
      </c>
      <c r="F99" s="15" t="s">
        <v>252</v>
      </c>
      <c r="G99" s="15" t="s">
        <v>22</v>
      </c>
      <c r="H99" s="15">
        <v>2014</v>
      </c>
      <c r="I99" s="16">
        <v>20000</v>
      </c>
      <c r="J99" s="17">
        <v>0.3</v>
      </c>
      <c r="K99" s="18">
        <v>7</v>
      </c>
      <c r="L99" s="15">
        <v>4</v>
      </c>
      <c r="M99" s="15" t="s">
        <v>26</v>
      </c>
      <c r="N99" s="15">
        <v>1</v>
      </c>
    </row>
    <row r="100" spans="2:14" ht="60" x14ac:dyDescent="0.25">
      <c r="B100" s="15">
        <v>97</v>
      </c>
      <c r="C100" s="14" t="s">
        <v>243</v>
      </c>
      <c r="D100" s="14" t="s">
        <v>244</v>
      </c>
      <c r="E100" s="15" t="s">
        <v>25</v>
      </c>
      <c r="F100" s="15" t="s">
        <v>253</v>
      </c>
      <c r="G100" s="15" t="s">
        <v>22</v>
      </c>
      <c r="H100" s="15">
        <v>2008</v>
      </c>
      <c r="I100" s="16">
        <v>30000</v>
      </c>
      <c r="J100" s="17">
        <v>0.4</v>
      </c>
      <c r="K100" s="18">
        <v>22</v>
      </c>
      <c r="L100" s="15">
        <v>10</v>
      </c>
      <c r="M100" s="15" t="s">
        <v>26</v>
      </c>
      <c r="N100" s="15">
        <v>1</v>
      </c>
    </row>
    <row r="101" spans="2:14" ht="45" x14ac:dyDescent="0.25">
      <c r="B101" s="15">
        <v>98</v>
      </c>
      <c r="C101" s="14" t="s">
        <v>254</v>
      </c>
      <c r="D101" s="14" t="s">
        <v>255</v>
      </c>
      <c r="E101" s="15" t="s">
        <v>157</v>
      </c>
      <c r="F101" s="15">
        <v>3302</v>
      </c>
      <c r="G101" s="15" t="s">
        <v>24</v>
      </c>
      <c r="H101" s="15">
        <v>2008</v>
      </c>
      <c r="I101" s="16">
        <v>100000</v>
      </c>
      <c r="J101" s="17">
        <v>0.75</v>
      </c>
      <c r="K101" s="18">
        <v>9</v>
      </c>
      <c r="L101" s="15">
        <v>1.5</v>
      </c>
      <c r="M101" s="15" t="s">
        <v>23</v>
      </c>
      <c r="N101" s="15" t="s">
        <v>262</v>
      </c>
    </row>
    <row r="102" spans="2:14" ht="45" x14ac:dyDescent="0.25">
      <c r="B102" s="15">
        <v>99</v>
      </c>
      <c r="C102" s="14" t="s">
        <v>254</v>
      </c>
      <c r="D102" s="14" t="s">
        <v>263</v>
      </c>
      <c r="E102" s="15" t="s">
        <v>25</v>
      </c>
      <c r="F102" s="15">
        <v>689402</v>
      </c>
      <c r="G102" s="15" t="s">
        <v>24</v>
      </c>
      <c r="H102" s="15">
        <v>2010</v>
      </c>
      <c r="I102" s="16">
        <v>80000</v>
      </c>
      <c r="J102" s="17">
        <v>0.8</v>
      </c>
      <c r="K102" s="18" t="s">
        <v>29</v>
      </c>
      <c r="L102" s="15">
        <v>12</v>
      </c>
      <c r="M102" s="15" t="s">
        <v>23</v>
      </c>
      <c r="N102" s="15" t="s">
        <v>262</v>
      </c>
    </row>
    <row r="103" spans="2:14" ht="45" x14ac:dyDescent="0.25">
      <c r="B103" s="15">
        <v>100</v>
      </c>
      <c r="C103" s="14" t="s">
        <v>264</v>
      </c>
      <c r="D103" s="14" t="s">
        <v>265</v>
      </c>
      <c r="E103" s="15">
        <v>278858</v>
      </c>
      <c r="F103" s="15" t="s">
        <v>271</v>
      </c>
      <c r="G103" s="15" t="s">
        <v>29</v>
      </c>
      <c r="H103" s="15">
        <v>2016</v>
      </c>
      <c r="I103" s="16">
        <v>40000</v>
      </c>
      <c r="J103" s="17">
        <v>5.0000000000000001E-3</v>
      </c>
      <c r="K103" s="18">
        <v>2</v>
      </c>
      <c r="L103" s="15">
        <v>1120</v>
      </c>
      <c r="M103" s="15" t="s">
        <v>29</v>
      </c>
      <c r="N103" s="15" t="s">
        <v>272</v>
      </c>
    </row>
    <row r="104" spans="2:14" ht="45" x14ac:dyDescent="0.25">
      <c r="B104" s="15">
        <v>101</v>
      </c>
      <c r="C104" s="14" t="s">
        <v>264</v>
      </c>
      <c r="D104" s="14" t="s">
        <v>274</v>
      </c>
      <c r="E104" s="15" t="s">
        <v>25</v>
      </c>
      <c r="F104" s="15">
        <v>43106</v>
      </c>
      <c r="G104" s="15" t="s">
        <v>29</v>
      </c>
      <c r="H104" s="15">
        <v>1992</v>
      </c>
      <c r="I104" s="16">
        <v>36100</v>
      </c>
      <c r="J104" s="17">
        <v>0.4</v>
      </c>
      <c r="K104" s="18">
        <v>3</v>
      </c>
      <c r="L104" s="15">
        <v>8000</v>
      </c>
      <c r="M104" s="15" t="s">
        <v>29</v>
      </c>
      <c r="N104" s="15" t="s">
        <v>273</v>
      </c>
    </row>
    <row r="105" spans="2:14" ht="45" x14ac:dyDescent="0.25">
      <c r="B105" s="15">
        <v>102</v>
      </c>
      <c r="C105" s="14" t="s">
        <v>275</v>
      </c>
      <c r="D105" s="14" t="s">
        <v>276</v>
      </c>
      <c r="E105" s="15" t="s">
        <v>25</v>
      </c>
      <c r="F105" s="15" t="s">
        <v>280</v>
      </c>
      <c r="G105" s="15" t="s">
        <v>22</v>
      </c>
      <c r="H105" s="15">
        <v>2010</v>
      </c>
      <c r="I105" s="16">
        <v>80300</v>
      </c>
      <c r="J105" s="17">
        <v>0.2</v>
      </c>
      <c r="K105" s="18">
        <v>44</v>
      </c>
      <c r="L105" s="15">
        <v>10</v>
      </c>
      <c r="M105" s="15" t="s">
        <v>26</v>
      </c>
      <c r="N105" s="15">
        <v>1</v>
      </c>
    </row>
    <row r="106" spans="2:14" ht="45" x14ac:dyDescent="0.25">
      <c r="B106" s="15">
        <v>103</v>
      </c>
      <c r="C106" s="14" t="s">
        <v>275</v>
      </c>
      <c r="D106" s="14" t="s">
        <v>276</v>
      </c>
      <c r="E106" s="15" t="s">
        <v>25</v>
      </c>
      <c r="F106" s="15" t="s">
        <v>280</v>
      </c>
      <c r="G106" s="15" t="s">
        <v>22</v>
      </c>
      <c r="H106" s="15">
        <v>2010</v>
      </c>
      <c r="I106" s="16">
        <v>80300</v>
      </c>
      <c r="J106" s="17">
        <v>0.2</v>
      </c>
      <c r="K106" s="18">
        <v>44</v>
      </c>
      <c r="L106" s="15">
        <v>10</v>
      </c>
      <c r="M106" s="15" t="s">
        <v>26</v>
      </c>
      <c r="N106" s="15">
        <v>1</v>
      </c>
    </row>
    <row r="107" spans="2:14" ht="45" x14ac:dyDescent="0.25">
      <c r="B107" s="15">
        <v>104</v>
      </c>
      <c r="C107" s="14" t="s">
        <v>275</v>
      </c>
      <c r="D107" s="14" t="s">
        <v>276</v>
      </c>
      <c r="E107" s="15" t="s">
        <v>25</v>
      </c>
      <c r="F107" s="15" t="s">
        <v>280</v>
      </c>
      <c r="G107" s="15" t="s">
        <v>22</v>
      </c>
      <c r="H107" s="15">
        <v>2012</v>
      </c>
      <c r="I107" s="16">
        <v>80300</v>
      </c>
      <c r="J107" s="17">
        <v>0.15</v>
      </c>
      <c r="K107" s="18">
        <v>44</v>
      </c>
      <c r="L107" s="15">
        <v>10</v>
      </c>
      <c r="M107" s="15" t="s">
        <v>26</v>
      </c>
      <c r="N107" s="15">
        <v>1</v>
      </c>
    </row>
    <row r="108" spans="2:14" ht="45" x14ac:dyDescent="0.25">
      <c r="B108" s="15">
        <v>105</v>
      </c>
      <c r="C108" s="14" t="s">
        <v>275</v>
      </c>
      <c r="D108" s="14" t="s">
        <v>276</v>
      </c>
      <c r="E108" s="15" t="s">
        <v>25</v>
      </c>
      <c r="F108" s="15" t="s">
        <v>280</v>
      </c>
      <c r="G108" s="15" t="s">
        <v>22</v>
      </c>
      <c r="H108" s="15">
        <v>2014</v>
      </c>
      <c r="I108" s="16">
        <v>80300</v>
      </c>
      <c r="J108" s="17">
        <v>0.1</v>
      </c>
      <c r="K108" s="18">
        <v>44</v>
      </c>
      <c r="L108" s="15">
        <v>10</v>
      </c>
      <c r="M108" s="15" t="s">
        <v>26</v>
      </c>
      <c r="N108" s="15">
        <v>1</v>
      </c>
    </row>
    <row r="109" spans="2:14" ht="45" x14ac:dyDescent="0.25">
      <c r="B109" s="15">
        <v>106</v>
      </c>
      <c r="C109" s="14" t="s">
        <v>275</v>
      </c>
      <c r="D109" s="14" t="s">
        <v>276</v>
      </c>
      <c r="E109" s="15" t="s">
        <v>25</v>
      </c>
      <c r="F109" s="15" t="s">
        <v>280</v>
      </c>
      <c r="G109" s="15" t="s">
        <v>22</v>
      </c>
      <c r="H109" s="15">
        <v>2005</v>
      </c>
      <c r="I109" s="16">
        <v>80300</v>
      </c>
      <c r="J109" s="17">
        <v>0.28000000000000003</v>
      </c>
      <c r="K109" s="18">
        <v>44</v>
      </c>
      <c r="L109" s="15">
        <v>10</v>
      </c>
      <c r="M109" s="15" t="s">
        <v>26</v>
      </c>
      <c r="N109" s="15">
        <v>1</v>
      </c>
    </row>
    <row r="110" spans="2:14" ht="45" x14ac:dyDescent="0.25">
      <c r="B110" s="15">
        <v>107</v>
      </c>
      <c r="C110" s="14" t="s">
        <v>275</v>
      </c>
      <c r="D110" s="14" t="s">
        <v>276</v>
      </c>
      <c r="E110" s="15" t="s">
        <v>25</v>
      </c>
      <c r="F110" s="15" t="s">
        <v>280</v>
      </c>
      <c r="G110" s="15" t="s">
        <v>22</v>
      </c>
      <c r="H110" s="15">
        <v>2012</v>
      </c>
      <c r="I110" s="16">
        <v>80300</v>
      </c>
      <c r="J110" s="17">
        <v>0.15</v>
      </c>
      <c r="K110" s="18">
        <v>44</v>
      </c>
      <c r="L110" s="15">
        <v>10</v>
      </c>
      <c r="M110" s="15" t="s">
        <v>26</v>
      </c>
      <c r="N110" s="15">
        <v>1</v>
      </c>
    </row>
    <row r="111" spans="2:14" ht="45" x14ac:dyDescent="0.25">
      <c r="B111" s="15">
        <v>108</v>
      </c>
      <c r="C111" s="14" t="s">
        <v>275</v>
      </c>
      <c r="D111" s="14" t="s">
        <v>276</v>
      </c>
      <c r="E111" s="15" t="s">
        <v>25</v>
      </c>
      <c r="F111" s="15" t="s">
        <v>281</v>
      </c>
      <c r="G111" s="15" t="s">
        <v>24</v>
      </c>
      <c r="H111" s="15">
        <v>2008</v>
      </c>
      <c r="I111" s="16" t="s">
        <v>29</v>
      </c>
      <c r="J111" s="17">
        <v>0.25</v>
      </c>
      <c r="K111" s="18">
        <v>63</v>
      </c>
      <c r="L111" s="15">
        <v>8</v>
      </c>
      <c r="M111" s="15" t="s">
        <v>26</v>
      </c>
      <c r="N111" s="15">
        <v>1</v>
      </c>
    </row>
    <row r="112" spans="2:14" ht="45" x14ac:dyDescent="0.25">
      <c r="B112" s="15">
        <v>109</v>
      </c>
      <c r="C112" s="14" t="s">
        <v>275</v>
      </c>
      <c r="D112" s="14" t="s">
        <v>276</v>
      </c>
      <c r="E112" s="15" t="s">
        <v>25</v>
      </c>
      <c r="F112" s="15" t="s">
        <v>281</v>
      </c>
      <c r="G112" s="15" t="s">
        <v>24</v>
      </c>
      <c r="H112" s="15">
        <v>2013</v>
      </c>
      <c r="I112" s="16" t="s">
        <v>29</v>
      </c>
      <c r="J112" s="17">
        <v>0.1</v>
      </c>
      <c r="K112" s="18">
        <v>63</v>
      </c>
      <c r="L112" s="15">
        <v>8</v>
      </c>
      <c r="M112" s="15" t="s">
        <v>26</v>
      </c>
      <c r="N112" s="15">
        <v>1</v>
      </c>
    </row>
    <row r="113" spans="2:14" ht="45" x14ac:dyDescent="0.25">
      <c r="B113" s="15">
        <v>110</v>
      </c>
      <c r="C113" s="14" t="s">
        <v>275</v>
      </c>
      <c r="D113" s="14" t="s">
        <v>276</v>
      </c>
      <c r="E113" s="15" t="s">
        <v>25</v>
      </c>
      <c r="F113" s="15" t="s">
        <v>281</v>
      </c>
      <c r="G113" s="15" t="s">
        <v>24</v>
      </c>
      <c r="H113" s="15">
        <v>2009</v>
      </c>
      <c r="I113" s="16" t="s">
        <v>29</v>
      </c>
      <c r="J113" s="17">
        <v>0.2</v>
      </c>
      <c r="K113" s="18">
        <v>63</v>
      </c>
      <c r="L113" s="15">
        <v>8</v>
      </c>
      <c r="M113" s="15" t="s">
        <v>26</v>
      </c>
      <c r="N113" s="15">
        <v>1</v>
      </c>
    </row>
    <row r="114" spans="2:14" ht="45" x14ac:dyDescent="0.25">
      <c r="B114" s="15">
        <v>111</v>
      </c>
      <c r="C114" s="14" t="s">
        <v>275</v>
      </c>
      <c r="D114" s="14" t="s">
        <v>276</v>
      </c>
      <c r="E114" s="15" t="s">
        <v>25</v>
      </c>
      <c r="F114" s="15" t="s">
        <v>282</v>
      </c>
      <c r="G114" s="15" t="s">
        <v>24</v>
      </c>
      <c r="H114" s="15">
        <v>2004</v>
      </c>
      <c r="I114" s="16" t="s">
        <v>29</v>
      </c>
      <c r="J114" s="17">
        <v>0.28000000000000003</v>
      </c>
      <c r="K114" s="18">
        <v>70</v>
      </c>
      <c r="L114" s="15">
        <v>8</v>
      </c>
      <c r="M114" s="15" t="s">
        <v>26</v>
      </c>
      <c r="N114" s="15">
        <v>1</v>
      </c>
    </row>
    <row r="115" spans="2:14" ht="45" x14ac:dyDescent="0.25">
      <c r="B115" s="15">
        <v>112</v>
      </c>
      <c r="C115" s="14" t="s">
        <v>275</v>
      </c>
      <c r="D115" s="14" t="s">
        <v>276</v>
      </c>
      <c r="E115" s="15" t="s">
        <v>25</v>
      </c>
      <c r="F115" s="15" t="s">
        <v>282</v>
      </c>
      <c r="G115" s="15" t="s">
        <v>24</v>
      </c>
      <c r="H115" s="15">
        <v>2003</v>
      </c>
      <c r="I115" s="16" t="s">
        <v>29</v>
      </c>
      <c r="J115" s="17">
        <v>0.28000000000000003</v>
      </c>
      <c r="K115" s="18">
        <v>70</v>
      </c>
      <c r="L115" s="15">
        <v>8</v>
      </c>
      <c r="M115" s="15" t="s">
        <v>26</v>
      </c>
      <c r="N115" s="15">
        <v>1</v>
      </c>
    </row>
    <row r="116" spans="2:14" ht="45" x14ac:dyDescent="0.25">
      <c r="B116" s="15">
        <v>113</v>
      </c>
      <c r="C116" s="14" t="s">
        <v>275</v>
      </c>
      <c r="D116" s="14" t="s">
        <v>276</v>
      </c>
      <c r="E116" s="15" t="s">
        <v>25</v>
      </c>
      <c r="F116" s="15" t="s">
        <v>283</v>
      </c>
      <c r="G116" s="15" t="s">
        <v>29</v>
      </c>
      <c r="H116" s="15">
        <v>2004</v>
      </c>
      <c r="I116" s="16" t="s">
        <v>29</v>
      </c>
      <c r="J116" s="17">
        <v>0.28000000000000003</v>
      </c>
      <c r="K116" s="18">
        <v>15</v>
      </c>
      <c r="L116" s="15">
        <v>10</v>
      </c>
      <c r="M116" s="15" t="s">
        <v>26</v>
      </c>
      <c r="N116" s="15">
        <v>1</v>
      </c>
    </row>
    <row r="117" spans="2:14" ht="45" x14ac:dyDescent="0.25">
      <c r="B117" s="15">
        <v>114</v>
      </c>
      <c r="C117" s="14" t="s">
        <v>275</v>
      </c>
      <c r="D117" s="14" t="s">
        <v>276</v>
      </c>
      <c r="E117" s="15" t="s">
        <v>25</v>
      </c>
      <c r="F117" s="15" t="s">
        <v>283</v>
      </c>
      <c r="G117" s="15" t="s">
        <v>29</v>
      </c>
      <c r="H117" s="15">
        <v>2001</v>
      </c>
      <c r="I117" s="16" t="s">
        <v>29</v>
      </c>
      <c r="J117" s="17">
        <v>0.3</v>
      </c>
      <c r="K117" s="18">
        <v>25</v>
      </c>
      <c r="L117" s="15">
        <v>10</v>
      </c>
      <c r="M117" s="15" t="s">
        <v>26</v>
      </c>
      <c r="N117" s="15">
        <v>1</v>
      </c>
    </row>
    <row r="118" spans="2:14" ht="45" x14ac:dyDescent="0.25">
      <c r="B118" s="15">
        <v>115</v>
      </c>
      <c r="C118" s="14" t="s">
        <v>275</v>
      </c>
      <c r="D118" s="14" t="s">
        <v>276</v>
      </c>
      <c r="E118" s="15" t="s">
        <v>25</v>
      </c>
      <c r="F118" s="15" t="s">
        <v>283</v>
      </c>
      <c r="G118" s="15" t="s">
        <v>29</v>
      </c>
      <c r="H118" s="15">
        <v>2011</v>
      </c>
      <c r="I118" s="16" t="s">
        <v>29</v>
      </c>
      <c r="J118" s="17">
        <v>0.18</v>
      </c>
      <c r="K118" s="18">
        <v>25</v>
      </c>
      <c r="L118" s="15">
        <v>10</v>
      </c>
      <c r="M118" s="15" t="s">
        <v>26</v>
      </c>
      <c r="N118" s="15">
        <v>1</v>
      </c>
    </row>
    <row r="119" spans="2:14" ht="45" x14ac:dyDescent="0.25">
      <c r="B119" s="15">
        <v>116</v>
      </c>
      <c r="C119" s="14" t="s">
        <v>275</v>
      </c>
      <c r="D119" s="14" t="s">
        <v>276</v>
      </c>
      <c r="E119" s="15" t="s">
        <v>25</v>
      </c>
      <c r="F119" s="15" t="s">
        <v>283</v>
      </c>
      <c r="G119" s="15" t="s">
        <v>29</v>
      </c>
      <c r="H119" s="15">
        <v>2007</v>
      </c>
      <c r="I119" s="16" t="s">
        <v>29</v>
      </c>
      <c r="J119" s="17">
        <v>0.25</v>
      </c>
      <c r="K119" s="18">
        <v>25</v>
      </c>
      <c r="L119" s="15">
        <v>10</v>
      </c>
      <c r="M119" s="15" t="s">
        <v>26</v>
      </c>
      <c r="N119" s="15">
        <v>1</v>
      </c>
    </row>
    <row r="120" spans="2:14" ht="45" x14ac:dyDescent="0.25">
      <c r="B120" s="15">
        <v>117</v>
      </c>
      <c r="C120" s="14" t="s">
        <v>275</v>
      </c>
      <c r="D120" s="14" t="s">
        <v>276</v>
      </c>
      <c r="E120" s="15" t="s">
        <v>284</v>
      </c>
      <c r="F120" s="15" t="s">
        <v>283</v>
      </c>
      <c r="G120" s="15" t="s">
        <v>29</v>
      </c>
      <c r="H120" s="15">
        <v>2002</v>
      </c>
      <c r="I120" s="16" t="s">
        <v>29</v>
      </c>
      <c r="J120" s="17">
        <v>0.3</v>
      </c>
      <c r="K120" s="18">
        <v>10</v>
      </c>
      <c r="L120" s="15">
        <v>6</v>
      </c>
      <c r="M120" s="15" t="s">
        <v>26</v>
      </c>
      <c r="N120" s="15">
        <v>1</v>
      </c>
    </row>
    <row r="121" spans="2:14" ht="45" x14ac:dyDescent="0.25">
      <c r="B121" s="15">
        <v>118</v>
      </c>
      <c r="C121" s="14" t="s">
        <v>275</v>
      </c>
      <c r="D121" s="14" t="s">
        <v>276</v>
      </c>
      <c r="E121" s="15" t="s">
        <v>284</v>
      </c>
      <c r="F121" s="15" t="s">
        <v>283</v>
      </c>
      <c r="G121" s="15" t="s">
        <v>29</v>
      </c>
      <c r="H121" s="15">
        <v>2002</v>
      </c>
      <c r="I121" s="16" t="s">
        <v>29</v>
      </c>
      <c r="J121" s="17">
        <v>0.3</v>
      </c>
      <c r="K121" s="18">
        <v>10</v>
      </c>
      <c r="L121" s="15">
        <v>6</v>
      </c>
      <c r="M121" s="15" t="s">
        <v>26</v>
      </c>
      <c r="N121" s="15">
        <v>1</v>
      </c>
    </row>
    <row r="122" spans="2:14" ht="75" x14ac:dyDescent="0.25">
      <c r="B122" s="15">
        <v>119</v>
      </c>
      <c r="C122" s="14" t="s">
        <v>289</v>
      </c>
      <c r="D122" s="14" t="s">
        <v>290</v>
      </c>
      <c r="E122" s="15" t="s">
        <v>25</v>
      </c>
      <c r="F122" s="15">
        <v>65115</v>
      </c>
      <c r="G122" s="15" t="s">
        <v>24</v>
      </c>
      <c r="H122" s="15">
        <v>2007</v>
      </c>
      <c r="I122" s="16">
        <v>18000</v>
      </c>
      <c r="J122" s="17">
        <v>0.5</v>
      </c>
      <c r="K122" s="18">
        <v>9</v>
      </c>
      <c r="L122" s="15">
        <v>15</v>
      </c>
      <c r="M122" s="15" t="s">
        <v>23</v>
      </c>
      <c r="N122" s="15" t="s">
        <v>113</v>
      </c>
    </row>
    <row r="123" spans="2:14" ht="75" x14ac:dyDescent="0.25">
      <c r="B123" s="15">
        <v>120</v>
      </c>
      <c r="C123" s="14" t="s">
        <v>289</v>
      </c>
      <c r="D123" s="14" t="s">
        <v>296</v>
      </c>
      <c r="E123" s="15" t="s">
        <v>284</v>
      </c>
      <c r="F123" s="15">
        <v>45065</v>
      </c>
      <c r="G123" s="15" t="s">
        <v>24</v>
      </c>
      <c r="H123" s="15">
        <v>1997</v>
      </c>
      <c r="I123" s="16">
        <v>15000</v>
      </c>
      <c r="J123" s="17">
        <v>0.7</v>
      </c>
      <c r="K123" s="18">
        <v>3</v>
      </c>
      <c r="L123" s="15">
        <v>5.3</v>
      </c>
      <c r="M123" s="15" t="s">
        <v>23</v>
      </c>
      <c r="N123" s="15" t="s">
        <v>113</v>
      </c>
    </row>
    <row r="124" spans="2:14" ht="75" x14ac:dyDescent="0.25">
      <c r="B124" s="15">
        <v>121</v>
      </c>
      <c r="C124" s="14" t="s">
        <v>289</v>
      </c>
      <c r="D124" s="14" t="s">
        <v>297</v>
      </c>
      <c r="E124" s="15" t="s">
        <v>284</v>
      </c>
      <c r="F124" s="15">
        <v>45065</v>
      </c>
      <c r="G124" s="15" t="s">
        <v>24</v>
      </c>
      <c r="H124" s="15">
        <v>1996</v>
      </c>
      <c r="I124" s="16">
        <v>15000</v>
      </c>
      <c r="J124" s="17">
        <v>0.7</v>
      </c>
      <c r="K124" s="18">
        <v>3</v>
      </c>
      <c r="L124" s="15">
        <v>5.3</v>
      </c>
      <c r="M124" s="15" t="s">
        <v>23</v>
      </c>
      <c r="N124" s="15" t="s">
        <v>113</v>
      </c>
    </row>
    <row r="125" spans="2:14" ht="75" x14ac:dyDescent="0.25">
      <c r="B125" s="15">
        <v>122</v>
      </c>
      <c r="C125" s="14" t="s">
        <v>298</v>
      </c>
      <c r="D125" s="14" t="s">
        <v>290</v>
      </c>
      <c r="E125" s="15" t="s">
        <v>25</v>
      </c>
      <c r="F125" s="15">
        <v>532000</v>
      </c>
      <c r="G125" s="15" t="s">
        <v>22</v>
      </c>
      <c r="H125" s="15">
        <v>1994</v>
      </c>
      <c r="I125" s="16">
        <v>18500</v>
      </c>
      <c r="J125" s="17">
        <v>0.4</v>
      </c>
      <c r="K125" s="18">
        <v>16</v>
      </c>
      <c r="L125" s="15">
        <v>6.8250000000000002</v>
      </c>
      <c r="M125" s="15" t="s">
        <v>23</v>
      </c>
      <c r="N125" s="15">
        <v>1</v>
      </c>
    </row>
    <row r="126" spans="2:14" ht="75" x14ac:dyDescent="0.25">
      <c r="B126" s="15">
        <v>123</v>
      </c>
      <c r="C126" s="14" t="s">
        <v>298</v>
      </c>
      <c r="D126" s="14" t="s">
        <v>296</v>
      </c>
      <c r="E126" s="15" t="s">
        <v>59</v>
      </c>
      <c r="F126" s="15">
        <v>5551</v>
      </c>
      <c r="G126" s="15" t="s">
        <v>24</v>
      </c>
      <c r="H126" s="15">
        <v>1999</v>
      </c>
      <c r="I126" s="16">
        <v>16000</v>
      </c>
      <c r="J126" s="17">
        <v>0.6</v>
      </c>
      <c r="K126" s="18">
        <v>5</v>
      </c>
      <c r="L126" s="15">
        <v>6.45</v>
      </c>
      <c r="M126" s="15" t="s">
        <v>23</v>
      </c>
      <c r="N126" s="15">
        <v>1</v>
      </c>
    </row>
    <row r="127" spans="2:14" ht="75" x14ac:dyDescent="0.25">
      <c r="B127" s="15">
        <v>124</v>
      </c>
      <c r="C127" s="14" t="s">
        <v>298</v>
      </c>
      <c r="D127" s="14" t="s">
        <v>297</v>
      </c>
      <c r="E127" s="15" t="s">
        <v>25</v>
      </c>
      <c r="F127" s="15">
        <v>55111</v>
      </c>
      <c r="G127" s="15" t="s">
        <v>24</v>
      </c>
      <c r="H127" s="15">
        <v>1994</v>
      </c>
      <c r="I127" s="16">
        <v>17500</v>
      </c>
      <c r="J127" s="17">
        <v>0.4</v>
      </c>
      <c r="K127" s="18">
        <v>6</v>
      </c>
      <c r="L127" s="15">
        <v>3.95</v>
      </c>
      <c r="M127" s="15" t="s">
        <v>23</v>
      </c>
      <c r="N127" s="15">
        <v>1</v>
      </c>
    </row>
    <row r="128" spans="2:14" ht="75" x14ac:dyDescent="0.25">
      <c r="B128" s="15">
        <v>125</v>
      </c>
      <c r="C128" s="14" t="s">
        <v>298</v>
      </c>
      <c r="D128" s="14" t="s">
        <v>304</v>
      </c>
      <c r="E128" s="15" t="s">
        <v>25</v>
      </c>
      <c r="F128" s="15">
        <v>55102</v>
      </c>
      <c r="G128" s="15" t="s">
        <v>22</v>
      </c>
      <c r="H128" s="15">
        <v>1990</v>
      </c>
      <c r="I128" s="16">
        <v>9000</v>
      </c>
      <c r="J128" s="17">
        <v>0.5</v>
      </c>
      <c r="K128" s="18">
        <v>8</v>
      </c>
      <c r="L128" s="15">
        <v>13.72</v>
      </c>
      <c r="M128" s="15" t="s">
        <v>23</v>
      </c>
      <c r="N128" s="15">
        <v>1</v>
      </c>
    </row>
    <row r="129" spans="2:14" ht="30" x14ac:dyDescent="0.25">
      <c r="B129" s="15">
        <v>126</v>
      </c>
      <c r="C129" s="14" t="s">
        <v>312</v>
      </c>
      <c r="D129" s="14" t="s">
        <v>306</v>
      </c>
      <c r="E129" s="15" t="s">
        <v>25</v>
      </c>
      <c r="F129" s="15" t="s">
        <v>253</v>
      </c>
      <c r="G129" s="15" t="s">
        <v>22</v>
      </c>
      <c r="H129" s="15">
        <v>2006</v>
      </c>
      <c r="I129" s="16">
        <v>24500</v>
      </c>
      <c r="J129" s="17">
        <v>0.8347</v>
      </c>
      <c r="K129" s="18">
        <v>18</v>
      </c>
      <c r="L129" s="15">
        <v>9</v>
      </c>
      <c r="M129" s="15" t="s">
        <v>313</v>
      </c>
      <c r="N129" s="15">
        <v>1</v>
      </c>
    </row>
    <row r="130" spans="2:14" ht="30" x14ac:dyDescent="0.25">
      <c r="B130" s="15">
        <v>127</v>
      </c>
      <c r="C130" s="14" t="s">
        <v>312</v>
      </c>
      <c r="D130" s="14" t="s">
        <v>314</v>
      </c>
      <c r="E130" s="15" t="s">
        <v>25</v>
      </c>
      <c r="F130" s="15" t="s">
        <v>222</v>
      </c>
      <c r="G130" s="15" t="s">
        <v>22</v>
      </c>
      <c r="H130" s="15">
        <v>2008</v>
      </c>
      <c r="I130" s="16">
        <v>23500</v>
      </c>
      <c r="J130" s="17">
        <v>0.77680000000000005</v>
      </c>
      <c r="K130" s="18">
        <v>18</v>
      </c>
      <c r="L130" s="15">
        <v>9</v>
      </c>
      <c r="M130" s="15" t="s">
        <v>313</v>
      </c>
      <c r="N130" s="15">
        <v>1</v>
      </c>
    </row>
    <row r="131" spans="2:14" ht="30" x14ac:dyDescent="0.25">
      <c r="B131" s="15">
        <v>128</v>
      </c>
      <c r="C131" s="14" t="s">
        <v>312</v>
      </c>
      <c r="D131" s="14" t="s">
        <v>315</v>
      </c>
      <c r="E131" s="15" t="s">
        <v>25</v>
      </c>
      <c r="F131" s="15" t="s">
        <v>222</v>
      </c>
      <c r="G131" s="15" t="s">
        <v>22</v>
      </c>
      <c r="H131" s="15">
        <v>2013</v>
      </c>
      <c r="I131" s="16">
        <v>16000</v>
      </c>
      <c r="J131" s="17">
        <v>0.52759999999999996</v>
      </c>
      <c r="K131" s="18">
        <v>18</v>
      </c>
      <c r="L131" s="15">
        <v>9</v>
      </c>
      <c r="M131" s="15" t="s">
        <v>313</v>
      </c>
      <c r="N131" s="15">
        <v>1</v>
      </c>
    </row>
    <row r="132" spans="2:14" ht="75" x14ac:dyDescent="0.25">
      <c r="B132" s="15">
        <v>129</v>
      </c>
      <c r="C132" s="14" t="s">
        <v>316</v>
      </c>
      <c r="D132" s="14" t="s">
        <v>290</v>
      </c>
      <c r="E132" s="15" t="s">
        <v>25</v>
      </c>
      <c r="F132" s="15">
        <v>5511</v>
      </c>
      <c r="G132" s="15" t="s">
        <v>22</v>
      </c>
      <c r="H132" s="15">
        <v>2007</v>
      </c>
      <c r="I132" s="16">
        <v>45000</v>
      </c>
      <c r="J132" s="17">
        <v>0.3</v>
      </c>
      <c r="K132" s="18">
        <v>10</v>
      </c>
      <c r="L132" s="15" t="s">
        <v>323</v>
      </c>
      <c r="M132" s="15" t="s">
        <v>23</v>
      </c>
      <c r="N132" s="15" t="s">
        <v>324</v>
      </c>
    </row>
    <row r="133" spans="2:14" ht="60" x14ac:dyDescent="0.25">
      <c r="B133" s="15">
        <v>130</v>
      </c>
      <c r="C133" s="14" t="s">
        <v>325</v>
      </c>
      <c r="D133" s="14" t="s">
        <v>326</v>
      </c>
      <c r="E133" s="15" t="s">
        <v>332</v>
      </c>
      <c r="F133" s="15" t="s">
        <v>333</v>
      </c>
      <c r="G133" s="15" t="s">
        <v>22</v>
      </c>
      <c r="H133" s="15">
        <v>2007</v>
      </c>
      <c r="I133" s="16">
        <v>15438</v>
      </c>
      <c r="J133" s="17">
        <v>1</v>
      </c>
      <c r="K133" s="18">
        <v>11</v>
      </c>
      <c r="L133" s="15">
        <v>4.5</v>
      </c>
      <c r="M133" s="15" t="s">
        <v>23</v>
      </c>
      <c r="N133" s="15">
        <v>2</v>
      </c>
    </row>
    <row r="134" spans="2:14" ht="60" x14ac:dyDescent="0.25">
      <c r="B134" s="15">
        <v>131</v>
      </c>
      <c r="C134" s="14" t="s">
        <v>325</v>
      </c>
      <c r="D134" s="14" t="s">
        <v>335</v>
      </c>
      <c r="E134" s="15" t="s">
        <v>332</v>
      </c>
      <c r="F134" s="15" t="s">
        <v>334</v>
      </c>
      <c r="G134" s="15" t="s">
        <v>24</v>
      </c>
      <c r="H134" s="15">
        <v>1999</v>
      </c>
      <c r="I134" s="16">
        <v>1898</v>
      </c>
      <c r="J134" s="17">
        <v>1</v>
      </c>
      <c r="K134" s="18">
        <v>9.5</v>
      </c>
      <c r="L134" s="15">
        <v>4.3600000000000003</v>
      </c>
      <c r="M134" s="15" t="s">
        <v>23</v>
      </c>
      <c r="N134" s="15">
        <v>2</v>
      </c>
    </row>
    <row r="135" spans="2:14" x14ac:dyDescent="0.25">
      <c r="B135" s="15">
        <v>132</v>
      </c>
      <c r="C135" s="14" t="s">
        <v>336</v>
      </c>
      <c r="D135" s="14" t="s">
        <v>337</v>
      </c>
      <c r="E135" s="15" t="s">
        <v>25</v>
      </c>
      <c r="F135" s="15">
        <v>55102</v>
      </c>
      <c r="G135" s="15" t="s">
        <v>22</v>
      </c>
      <c r="H135" s="15">
        <v>2001</v>
      </c>
      <c r="I135" s="16">
        <v>18155</v>
      </c>
      <c r="J135" s="17">
        <v>1</v>
      </c>
      <c r="K135" s="18">
        <v>7.8</v>
      </c>
      <c r="L135" s="15">
        <v>7.2</v>
      </c>
      <c r="M135" s="15" t="s">
        <v>23</v>
      </c>
      <c r="N135" s="15">
        <v>1</v>
      </c>
    </row>
    <row r="136" spans="2:14" x14ac:dyDescent="0.25">
      <c r="B136" s="15">
        <v>133</v>
      </c>
      <c r="C136" s="14" t="s">
        <v>336</v>
      </c>
      <c r="D136" s="14" t="s">
        <v>345</v>
      </c>
      <c r="E136" s="15" t="s">
        <v>25</v>
      </c>
      <c r="F136" s="15">
        <v>355102</v>
      </c>
      <c r="G136" s="15" t="s">
        <v>22</v>
      </c>
      <c r="H136" s="15">
        <v>1996</v>
      </c>
      <c r="I136" s="16">
        <v>7438</v>
      </c>
      <c r="J136" s="17">
        <v>1</v>
      </c>
      <c r="K136" s="18">
        <v>7.8</v>
      </c>
      <c r="L136" s="15">
        <v>7.15</v>
      </c>
      <c r="M136" s="15" t="s">
        <v>23</v>
      </c>
      <c r="N136" s="15">
        <v>1</v>
      </c>
    </row>
    <row r="137" spans="2:14" x14ac:dyDescent="0.25">
      <c r="B137" s="15">
        <v>134</v>
      </c>
      <c r="C137" s="14" t="s">
        <v>336</v>
      </c>
      <c r="D137" s="14" t="s">
        <v>346</v>
      </c>
      <c r="E137" s="15" t="s">
        <v>25</v>
      </c>
      <c r="F137" s="15" t="s">
        <v>344</v>
      </c>
      <c r="G137" s="15" t="s">
        <v>22</v>
      </c>
      <c r="H137" s="15">
        <v>2004</v>
      </c>
      <c r="I137" s="16">
        <v>21073</v>
      </c>
      <c r="J137" s="17">
        <v>1</v>
      </c>
      <c r="K137" s="18">
        <v>45</v>
      </c>
      <c r="L137" s="15">
        <v>8.65</v>
      </c>
      <c r="M137" s="15" t="s">
        <v>23</v>
      </c>
      <c r="N137" s="15">
        <v>1</v>
      </c>
    </row>
    <row r="138" spans="2:14" ht="75" x14ac:dyDescent="0.25">
      <c r="B138" s="15">
        <v>135</v>
      </c>
      <c r="C138" s="14" t="s">
        <v>347</v>
      </c>
      <c r="D138" s="14">
        <v>2451000670</v>
      </c>
      <c r="E138" s="15" t="s">
        <v>59</v>
      </c>
      <c r="F138" s="15">
        <v>438043</v>
      </c>
      <c r="G138" s="15" t="s">
        <v>24</v>
      </c>
      <c r="H138" s="15">
        <v>2012</v>
      </c>
      <c r="I138" s="16">
        <v>9816</v>
      </c>
      <c r="J138" s="17">
        <v>0.6</v>
      </c>
      <c r="K138" s="18">
        <v>9.5</v>
      </c>
      <c r="L138" s="15">
        <v>5.8</v>
      </c>
      <c r="M138" s="15" t="s">
        <v>23</v>
      </c>
      <c r="N138" s="15">
        <v>2</v>
      </c>
    </row>
    <row r="139" spans="2:14" ht="75" x14ac:dyDescent="0.25">
      <c r="B139" s="15">
        <v>136</v>
      </c>
      <c r="C139" s="14" t="s">
        <v>347</v>
      </c>
      <c r="D139" s="14">
        <v>2451000671</v>
      </c>
      <c r="E139" s="15" t="s">
        <v>59</v>
      </c>
      <c r="F139" s="15">
        <v>438043</v>
      </c>
      <c r="G139" s="15" t="s">
        <v>24</v>
      </c>
      <c r="H139" s="15">
        <v>2012</v>
      </c>
      <c r="I139" s="16">
        <v>33519</v>
      </c>
      <c r="J139" s="17">
        <v>0.6</v>
      </c>
      <c r="K139" s="18">
        <v>9.5</v>
      </c>
      <c r="L139" s="15">
        <v>5.8</v>
      </c>
      <c r="M139" s="15" t="s">
        <v>23</v>
      </c>
      <c r="N139" s="15">
        <v>2</v>
      </c>
    </row>
    <row r="140" spans="2:14" ht="75" x14ac:dyDescent="0.25">
      <c r="B140" s="15">
        <v>137</v>
      </c>
      <c r="C140" s="14" t="s">
        <v>347</v>
      </c>
      <c r="D140" s="14">
        <v>2451000672</v>
      </c>
      <c r="E140" s="15" t="s">
        <v>59</v>
      </c>
      <c r="F140" s="15">
        <v>438043</v>
      </c>
      <c r="G140" s="15" t="s">
        <v>24</v>
      </c>
      <c r="H140" s="15">
        <v>2012</v>
      </c>
      <c r="I140" s="16">
        <v>16275</v>
      </c>
      <c r="J140" s="17">
        <v>0.6</v>
      </c>
      <c r="K140" s="18">
        <v>9.5</v>
      </c>
      <c r="L140" s="15">
        <v>5.7</v>
      </c>
      <c r="M140" s="15" t="s">
        <v>23</v>
      </c>
      <c r="N140" s="15">
        <v>2</v>
      </c>
    </row>
    <row r="141" spans="2:14" ht="75" x14ac:dyDescent="0.25">
      <c r="B141" s="15">
        <v>138</v>
      </c>
      <c r="C141" s="14" t="s">
        <v>347</v>
      </c>
      <c r="D141" s="14">
        <v>2451000673</v>
      </c>
      <c r="E141" s="15" t="s">
        <v>59</v>
      </c>
      <c r="F141" s="15">
        <v>438043</v>
      </c>
      <c r="G141" s="15" t="s">
        <v>24</v>
      </c>
      <c r="H141" s="15">
        <v>2012</v>
      </c>
      <c r="I141" s="16">
        <v>18430</v>
      </c>
      <c r="J141" s="17">
        <v>0.6</v>
      </c>
      <c r="K141" s="18">
        <v>9.5</v>
      </c>
      <c r="L141" s="15">
        <v>5.7</v>
      </c>
      <c r="M141" s="15" t="s">
        <v>23</v>
      </c>
      <c r="N141" s="15">
        <v>2</v>
      </c>
    </row>
    <row r="142" spans="2:14" ht="75" x14ac:dyDescent="0.25">
      <c r="B142" s="15">
        <v>139</v>
      </c>
      <c r="C142" s="14" t="s">
        <v>347</v>
      </c>
      <c r="D142" s="14">
        <v>2451000674</v>
      </c>
      <c r="E142" s="15" t="s">
        <v>25</v>
      </c>
      <c r="F142" s="15">
        <v>65115</v>
      </c>
      <c r="G142" s="15" t="s">
        <v>22</v>
      </c>
      <c r="H142" s="15">
        <v>2007</v>
      </c>
      <c r="I142" s="16">
        <v>1067</v>
      </c>
      <c r="J142" s="17">
        <v>1</v>
      </c>
      <c r="K142" s="18">
        <v>22</v>
      </c>
      <c r="L142" s="15">
        <v>9.6999999999999993</v>
      </c>
      <c r="M142" s="15" t="s">
        <v>23</v>
      </c>
      <c r="N142" s="15">
        <v>2</v>
      </c>
    </row>
    <row r="143" spans="2:14" ht="60" x14ac:dyDescent="0.25">
      <c r="B143" s="15">
        <v>140</v>
      </c>
      <c r="C143" s="14" t="s">
        <v>354</v>
      </c>
      <c r="D143" s="14" t="s">
        <v>355</v>
      </c>
      <c r="E143" s="15" t="s">
        <v>361</v>
      </c>
      <c r="F143" s="15" t="s">
        <v>362</v>
      </c>
      <c r="G143" s="15" t="s">
        <v>22</v>
      </c>
      <c r="H143" s="15">
        <v>2005</v>
      </c>
      <c r="I143" s="16">
        <v>13395</v>
      </c>
      <c r="J143" s="17">
        <v>0.9</v>
      </c>
      <c r="K143" s="18">
        <v>3</v>
      </c>
      <c r="L143" s="15">
        <v>6.76</v>
      </c>
      <c r="M143" s="15" t="s">
        <v>363</v>
      </c>
      <c r="N143" s="15">
        <v>2</v>
      </c>
    </row>
    <row r="144" spans="2:14" ht="60" x14ac:dyDescent="0.25">
      <c r="B144" s="15">
        <v>141</v>
      </c>
      <c r="C144" s="14" t="s">
        <v>354</v>
      </c>
      <c r="D144" s="14" t="s">
        <v>372</v>
      </c>
      <c r="E144" s="15" t="s">
        <v>364</v>
      </c>
      <c r="F144" s="15" t="s">
        <v>365</v>
      </c>
      <c r="G144" s="15" t="s">
        <v>22</v>
      </c>
      <c r="H144" s="15">
        <v>2003</v>
      </c>
      <c r="I144" s="16">
        <v>7410</v>
      </c>
      <c r="J144" s="17">
        <v>0.9</v>
      </c>
      <c r="K144" s="18">
        <v>3</v>
      </c>
      <c r="L144" s="15">
        <v>4.0199999999999996</v>
      </c>
      <c r="M144" s="15" t="s">
        <v>363</v>
      </c>
      <c r="N144" s="15">
        <v>2</v>
      </c>
    </row>
    <row r="145" spans="2:14" ht="60" x14ac:dyDescent="0.25">
      <c r="B145" s="15">
        <v>142</v>
      </c>
      <c r="C145" s="14" t="s">
        <v>354</v>
      </c>
      <c r="D145" s="14" t="s">
        <v>373</v>
      </c>
      <c r="E145" s="15" t="s">
        <v>366</v>
      </c>
      <c r="F145" s="15" t="s">
        <v>367</v>
      </c>
      <c r="G145" s="15" t="s">
        <v>22</v>
      </c>
      <c r="H145" s="15">
        <v>2006</v>
      </c>
      <c r="I145" s="16">
        <v>6732</v>
      </c>
      <c r="J145" s="17">
        <v>0.9</v>
      </c>
      <c r="K145" s="18">
        <v>5</v>
      </c>
      <c r="L145" s="15">
        <v>7.15</v>
      </c>
      <c r="M145" s="15" t="s">
        <v>363</v>
      </c>
      <c r="N145" s="15">
        <v>2</v>
      </c>
    </row>
    <row r="146" spans="2:14" ht="60" x14ac:dyDescent="0.25">
      <c r="B146" s="15">
        <v>143</v>
      </c>
      <c r="C146" s="14" t="s">
        <v>354</v>
      </c>
      <c r="D146" s="14" t="s">
        <v>374</v>
      </c>
      <c r="E146" s="15" t="s">
        <v>366</v>
      </c>
      <c r="F146" s="15" t="s">
        <v>367</v>
      </c>
      <c r="G146" s="15" t="s">
        <v>22</v>
      </c>
      <c r="H146" s="15">
        <v>2006</v>
      </c>
      <c r="I146" s="16">
        <v>1008</v>
      </c>
      <c r="J146" s="17">
        <v>0.9</v>
      </c>
      <c r="K146" s="18">
        <v>5</v>
      </c>
      <c r="L146" s="15">
        <v>7.15</v>
      </c>
      <c r="M146" s="15" t="s">
        <v>363</v>
      </c>
      <c r="N146" s="15">
        <v>2</v>
      </c>
    </row>
    <row r="147" spans="2:14" ht="60" x14ac:dyDescent="0.25">
      <c r="B147" s="15">
        <v>144</v>
      </c>
      <c r="C147" s="14" t="s">
        <v>354</v>
      </c>
      <c r="D147" s="14" t="s">
        <v>375</v>
      </c>
      <c r="E147" s="15" t="s">
        <v>368</v>
      </c>
      <c r="F147" s="15" t="s">
        <v>365</v>
      </c>
      <c r="G147" s="15" t="s">
        <v>22</v>
      </c>
      <c r="H147" s="15">
        <v>1995</v>
      </c>
      <c r="I147" s="16">
        <v>13409</v>
      </c>
      <c r="J147" s="17">
        <v>0.9</v>
      </c>
      <c r="K147" s="18">
        <v>3</v>
      </c>
      <c r="L147" s="15">
        <v>7</v>
      </c>
      <c r="M147" s="15" t="s">
        <v>363</v>
      </c>
      <c r="N147" s="15">
        <v>2</v>
      </c>
    </row>
    <row r="148" spans="2:14" ht="60" x14ac:dyDescent="0.25">
      <c r="B148" s="15">
        <v>145</v>
      </c>
      <c r="C148" s="14" t="s">
        <v>354</v>
      </c>
      <c r="D148" s="14" t="s">
        <v>376</v>
      </c>
      <c r="E148" s="15" t="s">
        <v>369</v>
      </c>
      <c r="F148" s="15" t="s">
        <v>367</v>
      </c>
      <c r="G148" s="15" t="s">
        <v>22</v>
      </c>
      <c r="H148" s="15">
        <v>2011</v>
      </c>
      <c r="I148" s="16">
        <v>15466</v>
      </c>
      <c r="J148" s="17">
        <v>0.7</v>
      </c>
      <c r="K148" s="18">
        <v>5</v>
      </c>
      <c r="L148" s="15">
        <v>14.65</v>
      </c>
      <c r="M148" s="15" t="s">
        <v>363</v>
      </c>
      <c r="N148" s="15">
        <v>2</v>
      </c>
    </row>
    <row r="149" spans="2:14" ht="60" x14ac:dyDescent="0.25">
      <c r="B149" s="15">
        <v>146</v>
      </c>
      <c r="C149" s="14" t="s">
        <v>354</v>
      </c>
      <c r="D149" s="14" t="s">
        <v>377</v>
      </c>
      <c r="E149" s="15" t="s">
        <v>370</v>
      </c>
      <c r="F149" s="15" t="s">
        <v>367</v>
      </c>
      <c r="G149" s="15" t="s">
        <v>22</v>
      </c>
      <c r="H149" s="15">
        <v>2005</v>
      </c>
      <c r="I149" s="16">
        <v>17096</v>
      </c>
      <c r="J149" s="17">
        <v>0.9</v>
      </c>
      <c r="K149" s="18">
        <v>3</v>
      </c>
      <c r="L149" s="15">
        <v>5.92</v>
      </c>
      <c r="M149" s="15" t="s">
        <v>363</v>
      </c>
      <c r="N149" s="15">
        <v>2</v>
      </c>
    </row>
    <row r="150" spans="2:14" ht="60" x14ac:dyDescent="0.25">
      <c r="B150" s="15">
        <v>147</v>
      </c>
      <c r="C150" s="14" t="s">
        <v>354</v>
      </c>
      <c r="D150" s="14" t="s">
        <v>378</v>
      </c>
      <c r="E150" s="15" t="s">
        <v>371</v>
      </c>
      <c r="F150" s="15" t="s">
        <v>367</v>
      </c>
      <c r="G150" s="15" t="s">
        <v>22</v>
      </c>
      <c r="H150" s="15">
        <v>2013</v>
      </c>
      <c r="I150" s="16">
        <v>13205</v>
      </c>
      <c r="J150" s="17">
        <v>0.7</v>
      </c>
      <c r="K150" s="18">
        <v>5</v>
      </c>
      <c r="L150" s="15">
        <v>10.15</v>
      </c>
      <c r="M150" s="15" t="s">
        <v>363</v>
      </c>
      <c r="N150" s="15">
        <v>2</v>
      </c>
    </row>
    <row r="151" spans="2:14" ht="60" x14ac:dyDescent="0.25">
      <c r="B151" s="15">
        <v>148</v>
      </c>
      <c r="C151" s="14" t="s">
        <v>379</v>
      </c>
      <c r="D151" s="14" t="s">
        <v>380</v>
      </c>
      <c r="E151" s="15" t="s">
        <v>387</v>
      </c>
      <c r="F151" s="15" t="s">
        <v>388</v>
      </c>
      <c r="G151" s="15" t="s">
        <v>22</v>
      </c>
      <c r="H151" s="15">
        <v>2011</v>
      </c>
      <c r="I151" s="16">
        <v>50000</v>
      </c>
      <c r="J151" s="17">
        <v>0.7</v>
      </c>
      <c r="K151" s="18">
        <v>8</v>
      </c>
      <c r="L151" s="15">
        <v>3</v>
      </c>
      <c r="M151" s="15" t="s">
        <v>389</v>
      </c>
      <c r="N151" s="15">
        <v>1</v>
      </c>
    </row>
    <row r="152" spans="2:14" ht="60" x14ac:dyDescent="0.25">
      <c r="B152" s="15">
        <v>149</v>
      </c>
      <c r="C152" s="14" t="s">
        <v>379</v>
      </c>
      <c r="D152" s="14" t="s">
        <v>394</v>
      </c>
      <c r="E152" s="15" t="s">
        <v>387</v>
      </c>
      <c r="F152" s="15" t="s">
        <v>388</v>
      </c>
      <c r="G152" s="15" t="s">
        <v>22</v>
      </c>
      <c r="H152" s="15">
        <v>2011</v>
      </c>
      <c r="I152" s="16">
        <v>50000</v>
      </c>
      <c r="J152" s="17">
        <v>0.7</v>
      </c>
      <c r="K152" s="18">
        <v>8</v>
      </c>
      <c r="L152" s="15">
        <v>3</v>
      </c>
      <c r="M152" s="15" t="s">
        <v>389</v>
      </c>
      <c r="N152" s="15">
        <v>1</v>
      </c>
    </row>
    <row r="153" spans="2:14" ht="60" x14ac:dyDescent="0.25">
      <c r="B153" s="15">
        <v>150</v>
      </c>
      <c r="C153" s="14" t="s">
        <v>379</v>
      </c>
      <c r="D153" s="14" t="s">
        <v>395</v>
      </c>
      <c r="E153" s="15" t="s">
        <v>387</v>
      </c>
      <c r="F153" s="15" t="s">
        <v>388</v>
      </c>
      <c r="G153" s="15" t="s">
        <v>22</v>
      </c>
      <c r="H153" s="15">
        <v>2011</v>
      </c>
      <c r="I153" s="16">
        <v>50000</v>
      </c>
      <c r="J153" s="17">
        <v>0.7</v>
      </c>
      <c r="K153" s="18">
        <v>8</v>
      </c>
      <c r="L153" s="15">
        <v>3</v>
      </c>
      <c r="M153" s="15" t="s">
        <v>389</v>
      </c>
      <c r="N153" s="15">
        <v>1</v>
      </c>
    </row>
    <row r="154" spans="2:14" ht="60" x14ac:dyDescent="0.25">
      <c r="B154" s="15">
        <v>151</v>
      </c>
      <c r="C154" s="14" t="s">
        <v>379</v>
      </c>
      <c r="D154" s="14" t="s">
        <v>396</v>
      </c>
      <c r="E154" s="15" t="s">
        <v>390</v>
      </c>
      <c r="F154" s="15" t="s">
        <v>391</v>
      </c>
      <c r="G154" s="15" t="s">
        <v>22</v>
      </c>
      <c r="H154" s="15">
        <v>2011</v>
      </c>
      <c r="I154" s="16">
        <v>50000</v>
      </c>
      <c r="J154" s="17">
        <v>0.7</v>
      </c>
      <c r="K154" s="18">
        <v>9</v>
      </c>
      <c r="L154" s="15">
        <v>3</v>
      </c>
      <c r="M154" s="15" t="s">
        <v>389</v>
      </c>
      <c r="N154" s="15">
        <v>1</v>
      </c>
    </row>
    <row r="155" spans="2:14" ht="60" x14ac:dyDescent="0.25">
      <c r="B155" s="15">
        <v>152</v>
      </c>
      <c r="C155" s="14" t="s">
        <v>379</v>
      </c>
      <c r="D155" s="14" t="s">
        <v>397</v>
      </c>
      <c r="E155" s="15" t="s">
        <v>390</v>
      </c>
      <c r="F155" s="15" t="s">
        <v>391</v>
      </c>
      <c r="G155" s="15" t="s">
        <v>22</v>
      </c>
      <c r="H155" s="15">
        <v>2011</v>
      </c>
      <c r="I155" s="16">
        <v>50000</v>
      </c>
      <c r="J155" s="17">
        <v>0.7</v>
      </c>
      <c r="K155" s="18">
        <v>9</v>
      </c>
      <c r="L155" s="15">
        <v>3</v>
      </c>
      <c r="M155" s="15" t="s">
        <v>389</v>
      </c>
      <c r="N155" s="15">
        <v>1</v>
      </c>
    </row>
    <row r="156" spans="2:14" ht="60" x14ac:dyDescent="0.25">
      <c r="B156" s="15">
        <v>153</v>
      </c>
      <c r="C156" s="14" t="s">
        <v>379</v>
      </c>
      <c r="D156" s="14" t="s">
        <v>398</v>
      </c>
      <c r="E156" s="15" t="s">
        <v>392</v>
      </c>
      <c r="F156" s="15" t="s">
        <v>393</v>
      </c>
      <c r="G156" s="15" t="s">
        <v>24</v>
      </c>
      <c r="H156" s="15">
        <v>2011</v>
      </c>
      <c r="I156" s="16">
        <v>40000</v>
      </c>
      <c r="J156" s="17">
        <v>0.5</v>
      </c>
      <c r="K156" s="18">
        <v>11</v>
      </c>
      <c r="L156" s="15">
        <v>4</v>
      </c>
      <c r="M156" s="15" t="s">
        <v>389</v>
      </c>
      <c r="N156" s="15">
        <v>1</v>
      </c>
    </row>
    <row r="157" spans="2:14" ht="60" x14ac:dyDescent="0.25">
      <c r="B157" s="15">
        <v>154</v>
      </c>
      <c r="C157" s="14" t="s">
        <v>379</v>
      </c>
      <c r="D157" s="14" t="s">
        <v>399</v>
      </c>
      <c r="E157" s="15" t="s">
        <v>392</v>
      </c>
      <c r="F157" s="15" t="s">
        <v>393</v>
      </c>
      <c r="G157" s="15" t="s">
        <v>24</v>
      </c>
      <c r="H157" s="15">
        <v>2011</v>
      </c>
      <c r="I157" s="16">
        <v>40000</v>
      </c>
      <c r="J157" s="17">
        <v>0.5</v>
      </c>
      <c r="K157" s="18">
        <v>11</v>
      </c>
      <c r="L157" s="15">
        <v>4</v>
      </c>
      <c r="M157" s="15" t="s">
        <v>389</v>
      </c>
      <c r="N157" s="15">
        <v>1</v>
      </c>
    </row>
    <row r="158" spans="2:14" ht="90" x14ac:dyDescent="0.25">
      <c r="B158" s="15">
        <v>155</v>
      </c>
      <c r="C158" s="14" t="s">
        <v>400</v>
      </c>
      <c r="D158" s="14" t="s">
        <v>401</v>
      </c>
      <c r="E158" s="15" t="s">
        <v>284</v>
      </c>
      <c r="F158" s="15" t="s">
        <v>333</v>
      </c>
      <c r="G158" s="15" t="s">
        <v>22</v>
      </c>
      <c r="H158" s="15">
        <v>2003</v>
      </c>
      <c r="I158" s="16">
        <v>15000</v>
      </c>
      <c r="J158" s="17" t="s">
        <v>29</v>
      </c>
      <c r="K158" s="18">
        <v>12</v>
      </c>
      <c r="L158" s="15" t="s">
        <v>29</v>
      </c>
      <c r="M158" s="15" t="s">
        <v>23</v>
      </c>
      <c r="N158" s="15" t="s">
        <v>29</v>
      </c>
    </row>
    <row r="159" spans="2:14" ht="90" x14ac:dyDescent="0.25">
      <c r="B159" s="15">
        <v>156</v>
      </c>
      <c r="C159" s="14" t="s">
        <v>400</v>
      </c>
      <c r="D159" s="14" t="s">
        <v>410</v>
      </c>
      <c r="E159" s="15" t="s">
        <v>59</v>
      </c>
      <c r="F159" s="15" t="s">
        <v>408</v>
      </c>
      <c r="G159" s="15" t="s">
        <v>22</v>
      </c>
      <c r="H159" s="15">
        <v>2011</v>
      </c>
      <c r="I159" s="16">
        <v>14000</v>
      </c>
      <c r="J159" s="17" t="s">
        <v>29</v>
      </c>
      <c r="K159" s="18">
        <v>16</v>
      </c>
      <c r="L159" s="15" t="s">
        <v>29</v>
      </c>
      <c r="M159" s="15" t="s">
        <v>23</v>
      </c>
      <c r="N159" s="15" t="s">
        <v>29</v>
      </c>
    </row>
    <row r="160" spans="2:14" ht="90" x14ac:dyDescent="0.25">
      <c r="B160" s="15">
        <v>157</v>
      </c>
      <c r="C160" s="14" t="s">
        <v>400</v>
      </c>
      <c r="D160" s="14" t="s">
        <v>411</v>
      </c>
      <c r="E160" s="15" t="s">
        <v>284</v>
      </c>
      <c r="F160" s="15" t="s">
        <v>409</v>
      </c>
      <c r="G160" s="15" t="s">
        <v>24</v>
      </c>
      <c r="H160" s="15">
        <v>2003</v>
      </c>
      <c r="I160" s="16">
        <v>16000</v>
      </c>
      <c r="J160" s="17" t="s">
        <v>29</v>
      </c>
      <c r="K160" s="18">
        <v>6</v>
      </c>
      <c r="L160" s="15" t="s">
        <v>29</v>
      </c>
      <c r="M160" s="15" t="s">
        <v>23</v>
      </c>
      <c r="N160" s="15" t="s">
        <v>29</v>
      </c>
    </row>
    <row r="161" spans="2:14" ht="90" x14ac:dyDescent="0.25">
      <c r="B161" s="15">
        <v>158</v>
      </c>
      <c r="C161" s="14" t="s">
        <v>400</v>
      </c>
      <c r="D161" s="14" t="s">
        <v>412</v>
      </c>
      <c r="E161" s="15" t="s">
        <v>284</v>
      </c>
      <c r="F161" s="15">
        <v>450650</v>
      </c>
      <c r="G161" s="15" t="s">
        <v>24</v>
      </c>
      <c r="H161" s="15">
        <v>2005</v>
      </c>
      <c r="I161" s="16">
        <v>6000</v>
      </c>
      <c r="J161" s="17" t="s">
        <v>29</v>
      </c>
      <c r="K161" s="18">
        <v>6</v>
      </c>
      <c r="L161" s="15" t="s">
        <v>29</v>
      </c>
      <c r="M161" s="15" t="s">
        <v>23</v>
      </c>
      <c r="N161" s="15" t="s">
        <v>29</v>
      </c>
    </row>
    <row r="162" spans="2:14" ht="60" x14ac:dyDescent="0.25">
      <c r="B162" s="15">
        <v>159</v>
      </c>
      <c r="C162" s="14" t="s">
        <v>413</v>
      </c>
      <c r="D162" s="14" t="s">
        <v>414</v>
      </c>
      <c r="E162" s="15" t="s">
        <v>284</v>
      </c>
      <c r="F162" s="15" t="s">
        <v>421</v>
      </c>
      <c r="G162" s="15" t="s">
        <v>29</v>
      </c>
      <c r="H162" s="15">
        <v>2009</v>
      </c>
      <c r="I162" s="16">
        <v>10242</v>
      </c>
      <c r="J162" s="17">
        <v>0.6</v>
      </c>
      <c r="K162" s="18">
        <v>5</v>
      </c>
      <c r="L162" s="15">
        <v>6200</v>
      </c>
      <c r="M162" s="15" t="s">
        <v>23</v>
      </c>
      <c r="N162" s="15">
        <v>1</v>
      </c>
    </row>
    <row r="163" spans="2:14" ht="60" x14ac:dyDescent="0.25">
      <c r="B163" s="15">
        <v>160</v>
      </c>
      <c r="C163" s="14" t="s">
        <v>413</v>
      </c>
      <c r="D163" s="14" t="s">
        <v>426</v>
      </c>
      <c r="E163" s="15" t="s">
        <v>284</v>
      </c>
      <c r="F163" s="15">
        <v>433360</v>
      </c>
      <c r="G163" s="15" t="s">
        <v>29</v>
      </c>
      <c r="H163" s="15">
        <v>2000</v>
      </c>
      <c r="I163" s="16">
        <v>12224</v>
      </c>
      <c r="J163" s="17">
        <v>0.6</v>
      </c>
      <c r="K163" s="18">
        <v>5</v>
      </c>
      <c r="L163" s="15">
        <v>6525</v>
      </c>
      <c r="M163" s="15" t="s">
        <v>23</v>
      </c>
      <c r="N163" s="15">
        <v>1</v>
      </c>
    </row>
    <row r="164" spans="2:14" ht="60" x14ac:dyDescent="0.25">
      <c r="B164" s="15">
        <v>161</v>
      </c>
      <c r="C164" s="14" t="s">
        <v>413</v>
      </c>
      <c r="D164" s="14" t="s">
        <v>427</v>
      </c>
      <c r="E164" s="15" t="s">
        <v>284</v>
      </c>
      <c r="F164" s="15">
        <v>45065</v>
      </c>
      <c r="G164" s="15" t="s">
        <v>29</v>
      </c>
      <c r="H164" s="15">
        <v>1999</v>
      </c>
      <c r="I164" s="16">
        <v>14249</v>
      </c>
      <c r="J164" s="17">
        <v>0.6</v>
      </c>
      <c r="K164" s="18">
        <v>5</v>
      </c>
      <c r="L164" s="15">
        <v>6080</v>
      </c>
      <c r="M164" s="15" t="s">
        <v>23</v>
      </c>
      <c r="N164" s="15">
        <v>1</v>
      </c>
    </row>
    <row r="165" spans="2:14" ht="60" x14ac:dyDescent="0.25">
      <c r="B165" s="15">
        <v>162</v>
      </c>
      <c r="C165" s="14" t="s">
        <v>413</v>
      </c>
      <c r="D165" s="14" t="s">
        <v>428</v>
      </c>
      <c r="E165" s="15" t="s">
        <v>284</v>
      </c>
      <c r="F165" s="15" t="s">
        <v>422</v>
      </c>
      <c r="G165" s="15" t="s">
        <v>29</v>
      </c>
      <c r="H165" s="15">
        <v>1994</v>
      </c>
      <c r="I165" s="16">
        <v>4964</v>
      </c>
      <c r="J165" s="17">
        <v>0.6</v>
      </c>
      <c r="K165" s="18">
        <v>5</v>
      </c>
      <c r="L165" s="15">
        <v>6080</v>
      </c>
      <c r="M165" s="15" t="s">
        <v>23</v>
      </c>
      <c r="N165" s="15">
        <v>1</v>
      </c>
    </row>
    <row r="166" spans="2:14" ht="60" x14ac:dyDescent="0.25">
      <c r="B166" s="15">
        <v>163</v>
      </c>
      <c r="C166" s="14" t="s">
        <v>413</v>
      </c>
      <c r="D166" s="14" t="s">
        <v>429</v>
      </c>
      <c r="E166" s="15" t="s">
        <v>284</v>
      </c>
      <c r="F166" s="15" t="s">
        <v>423</v>
      </c>
      <c r="G166" s="15" t="s">
        <v>29</v>
      </c>
      <c r="H166" s="15">
        <v>1994</v>
      </c>
      <c r="I166" s="16">
        <v>13088</v>
      </c>
      <c r="J166" s="17">
        <v>0.9</v>
      </c>
      <c r="K166" s="18">
        <v>5</v>
      </c>
      <c r="L166" s="15">
        <v>5725</v>
      </c>
      <c r="M166" s="15" t="s">
        <v>23</v>
      </c>
      <c r="N166" s="15">
        <v>1</v>
      </c>
    </row>
    <row r="167" spans="2:14" ht="60" x14ac:dyDescent="0.25">
      <c r="B167" s="15">
        <v>164</v>
      </c>
      <c r="C167" s="14" t="s">
        <v>413</v>
      </c>
      <c r="D167" s="14" t="s">
        <v>430</v>
      </c>
      <c r="E167" s="15" t="s">
        <v>284</v>
      </c>
      <c r="F167" s="15" t="s">
        <v>423</v>
      </c>
      <c r="G167" s="15" t="s">
        <v>29</v>
      </c>
      <c r="H167" s="15">
        <v>1994</v>
      </c>
      <c r="I167" s="16">
        <v>10708</v>
      </c>
      <c r="J167" s="17">
        <v>0.9</v>
      </c>
      <c r="K167" s="18">
        <v>5</v>
      </c>
      <c r="L167" s="15">
        <v>5725</v>
      </c>
      <c r="M167" s="15" t="s">
        <v>23</v>
      </c>
      <c r="N167" s="15">
        <v>1</v>
      </c>
    </row>
    <row r="168" spans="2:14" ht="60" x14ac:dyDescent="0.25">
      <c r="B168" s="15">
        <v>165</v>
      </c>
      <c r="C168" s="14" t="s">
        <v>413</v>
      </c>
      <c r="D168" s="14" t="s">
        <v>431</v>
      </c>
      <c r="E168" s="15" t="s">
        <v>284</v>
      </c>
      <c r="F168" s="15">
        <v>450650</v>
      </c>
      <c r="G168" s="15" t="s">
        <v>29</v>
      </c>
      <c r="H168" s="15">
        <v>2005</v>
      </c>
      <c r="I168" s="16">
        <v>20721</v>
      </c>
      <c r="J168" s="17">
        <v>0.6</v>
      </c>
      <c r="K168" s="18">
        <v>5</v>
      </c>
      <c r="L168" s="15">
        <v>5925</v>
      </c>
      <c r="M168" s="15" t="s">
        <v>23</v>
      </c>
      <c r="N168" s="15">
        <v>1</v>
      </c>
    </row>
    <row r="169" spans="2:14" ht="60" x14ac:dyDescent="0.25">
      <c r="B169" s="15">
        <v>166</v>
      </c>
      <c r="C169" s="14" t="s">
        <v>413</v>
      </c>
      <c r="D169" s="14" t="s">
        <v>432</v>
      </c>
      <c r="E169" s="15" t="s">
        <v>424</v>
      </c>
      <c r="F169" s="15">
        <v>4405</v>
      </c>
      <c r="G169" s="15" t="s">
        <v>24</v>
      </c>
      <c r="H169" s="15">
        <v>2009</v>
      </c>
      <c r="I169" s="16">
        <v>118</v>
      </c>
      <c r="J169" s="17">
        <v>0.4</v>
      </c>
      <c r="K169" s="18">
        <v>3</v>
      </c>
      <c r="L169" s="15">
        <v>3180</v>
      </c>
      <c r="M169" s="15" t="s">
        <v>23</v>
      </c>
      <c r="N169" s="15">
        <v>1</v>
      </c>
    </row>
    <row r="170" spans="2:14" ht="60" x14ac:dyDescent="0.25">
      <c r="B170" s="15">
        <v>167</v>
      </c>
      <c r="C170" s="14" t="s">
        <v>413</v>
      </c>
      <c r="D170" s="14" t="s">
        <v>433</v>
      </c>
      <c r="E170" s="15" t="s">
        <v>424</v>
      </c>
      <c r="F170" s="15">
        <v>431</v>
      </c>
      <c r="G170" s="15" t="s">
        <v>22</v>
      </c>
      <c r="H170" s="15">
        <v>2000</v>
      </c>
      <c r="I170" s="16">
        <v>29080</v>
      </c>
      <c r="J170" s="17">
        <v>0.7</v>
      </c>
      <c r="K170" s="18">
        <v>5</v>
      </c>
      <c r="L170" s="15">
        <v>5130</v>
      </c>
      <c r="M170" s="15" t="s">
        <v>23</v>
      </c>
      <c r="N170" s="15">
        <v>1</v>
      </c>
    </row>
    <row r="171" spans="2:14" ht="60" x14ac:dyDescent="0.25">
      <c r="B171" s="15">
        <v>168</v>
      </c>
      <c r="C171" s="14" t="s">
        <v>413</v>
      </c>
      <c r="D171" s="14" t="s">
        <v>434</v>
      </c>
      <c r="E171" s="15" t="s">
        <v>59</v>
      </c>
      <c r="F171" s="15">
        <v>5551</v>
      </c>
      <c r="G171" s="15" t="s">
        <v>29</v>
      </c>
      <c r="H171" s="15">
        <v>1997</v>
      </c>
      <c r="I171" s="16">
        <v>9953</v>
      </c>
      <c r="J171" s="17">
        <v>0.5</v>
      </c>
      <c r="K171" s="18">
        <v>8</v>
      </c>
      <c r="L171" s="15">
        <v>10800</v>
      </c>
      <c r="M171" s="15" t="s">
        <v>23</v>
      </c>
      <c r="N171" s="15">
        <v>1</v>
      </c>
    </row>
    <row r="172" spans="2:14" ht="60" x14ac:dyDescent="0.25">
      <c r="B172" s="15">
        <v>169</v>
      </c>
      <c r="C172" s="14" t="s">
        <v>413</v>
      </c>
      <c r="D172" s="14" t="s">
        <v>435</v>
      </c>
      <c r="E172" s="15" t="s">
        <v>59</v>
      </c>
      <c r="F172" s="15" t="s">
        <v>425</v>
      </c>
      <c r="G172" s="15" t="s">
        <v>29</v>
      </c>
      <c r="H172" s="15">
        <v>2009</v>
      </c>
      <c r="I172" s="16">
        <v>10592</v>
      </c>
      <c r="J172" s="17">
        <v>0.9</v>
      </c>
      <c r="K172" s="18">
        <v>8</v>
      </c>
      <c r="L172" s="15">
        <v>10000</v>
      </c>
      <c r="M172" s="15" t="s">
        <v>23</v>
      </c>
      <c r="N172" s="15">
        <v>1</v>
      </c>
    </row>
    <row r="173" spans="2:14" ht="60" x14ac:dyDescent="0.25">
      <c r="B173" s="15">
        <v>170</v>
      </c>
      <c r="C173" s="14" t="s">
        <v>413</v>
      </c>
      <c r="D173" s="14" t="s">
        <v>436</v>
      </c>
      <c r="E173" s="15" t="s">
        <v>59</v>
      </c>
      <c r="F173" s="15">
        <v>5551</v>
      </c>
      <c r="G173" s="15" t="s">
        <v>29</v>
      </c>
      <c r="H173" s="15">
        <v>1994</v>
      </c>
      <c r="I173" s="16">
        <v>7659</v>
      </c>
      <c r="J173" s="17">
        <v>0.9</v>
      </c>
      <c r="K173" s="18">
        <v>8</v>
      </c>
      <c r="L173" s="15">
        <v>10000</v>
      </c>
      <c r="M173" s="15" t="s">
        <v>23</v>
      </c>
      <c r="N173" s="15">
        <v>1</v>
      </c>
    </row>
    <row r="174" spans="2:14" ht="45" x14ac:dyDescent="0.25">
      <c r="B174" s="15">
        <v>171</v>
      </c>
      <c r="C174" s="14" t="s">
        <v>437</v>
      </c>
      <c r="D174" s="14" t="s">
        <v>438</v>
      </c>
      <c r="E174" s="15" t="s">
        <v>114</v>
      </c>
      <c r="F174" s="15" t="s">
        <v>445</v>
      </c>
      <c r="G174" s="15" t="s">
        <v>29</v>
      </c>
      <c r="H174" s="15">
        <v>1994</v>
      </c>
      <c r="I174" s="16">
        <v>17000</v>
      </c>
      <c r="J174" s="17">
        <v>0.95</v>
      </c>
      <c r="K174" s="18">
        <v>3.8</v>
      </c>
      <c r="L174" s="15">
        <v>5</v>
      </c>
      <c r="M174" s="15" t="s">
        <v>23</v>
      </c>
      <c r="N174" s="15">
        <v>1</v>
      </c>
    </row>
    <row r="175" spans="2:14" ht="45" x14ac:dyDescent="0.25">
      <c r="B175" s="15">
        <v>172</v>
      </c>
      <c r="C175" s="14" t="s">
        <v>437</v>
      </c>
      <c r="D175" s="14" t="s">
        <v>449</v>
      </c>
      <c r="E175" s="15" t="s">
        <v>114</v>
      </c>
      <c r="F175" s="15" t="s">
        <v>445</v>
      </c>
      <c r="G175" s="15" t="s">
        <v>29</v>
      </c>
      <c r="H175" s="15">
        <v>1993</v>
      </c>
      <c r="I175" s="16">
        <v>19000</v>
      </c>
      <c r="J175" s="17">
        <v>1</v>
      </c>
      <c r="K175" s="18">
        <v>3.8</v>
      </c>
      <c r="L175" s="15">
        <v>5</v>
      </c>
      <c r="M175" s="15" t="s">
        <v>23</v>
      </c>
      <c r="N175" s="15">
        <v>1</v>
      </c>
    </row>
    <row r="176" spans="2:14" ht="45" x14ac:dyDescent="0.25">
      <c r="B176" s="15">
        <v>173</v>
      </c>
      <c r="C176" s="14" t="s">
        <v>437</v>
      </c>
      <c r="D176" s="14" t="s">
        <v>450</v>
      </c>
      <c r="E176" s="15" t="s">
        <v>114</v>
      </c>
      <c r="F176" s="15" t="s">
        <v>445</v>
      </c>
      <c r="G176" s="15" t="s">
        <v>29</v>
      </c>
      <c r="H176" s="15">
        <v>2007</v>
      </c>
      <c r="I176" s="16">
        <v>21000</v>
      </c>
      <c r="J176" s="17">
        <v>0.8</v>
      </c>
      <c r="K176" s="18">
        <v>3.8</v>
      </c>
      <c r="L176" s="15">
        <v>5</v>
      </c>
      <c r="M176" s="15" t="s">
        <v>23</v>
      </c>
      <c r="N176" s="15">
        <v>1</v>
      </c>
    </row>
    <row r="177" spans="2:14" ht="45" x14ac:dyDescent="0.25">
      <c r="B177" s="15">
        <v>174</v>
      </c>
      <c r="C177" s="14" t="s">
        <v>437</v>
      </c>
      <c r="D177" s="14" t="s">
        <v>451</v>
      </c>
      <c r="E177" s="15" t="s">
        <v>157</v>
      </c>
      <c r="F177" s="15" t="s">
        <v>446</v>
      </c>
      <c r="G177" s="15" t="s">
        <v>29</v>
      </c>
      <c r="H177" s="15">
        <v>2014</v>
      </c>
      <c r="I177" s="16">
        <v>11000</v>
      </c>
      <c r="J177" s="17">
        <v>0.3</v>
      </c>
      <c r="K177" s="18">
        <v>4</v>
      </c>
      <c r="L177" s="15">
        <v>4</v>
      </c>
      <c r="M177" s="15" t="s">
        <v>23</v>
      </c>
      <c r="N177" s="15">
        <v>1</v>
      </c>
    </row>
    <row r="178" spans="2:14" ht="45" x14ac:dyDescent="0.25">
      <c r="B178" s="15">
        <v>175</v>
      </c>
      <c r="C178" s="14" t="s">
        <v>437</v>
      </c>
      <c r="D178" s="14" t="s">
        <v>452</v>
      </c>
      <c r="E178" s="15" t="s">
        <v>447</v>
      </c>
      <c r="F178" s="15" t="s">
        <v>448</v>
      </c>
      <c r="G178" s="15" t="s">
        <v>29</v>
      </c>
      <c r="H178" s="15">
        <v>2009</v>
      </c>
      <c r="I178" s="16">
        <v>600</v>
      </c>
      <c r="J178" s="17">
        <v>0.4</v>
      </c>
      <c r="K178" s="18">
        <v>2.5</v>
      </c>
      <c r="L178" s="15">
        <v>3</v>
      </c>
      <c r="M178" s="15" t="s">
        <v>23</v>
      </c>
      <c r="N178" s="15">
        <v>1</v>
      </c>
    </row>
    <row r="179" spans="2:14" ht="60" x14ac:dyDescent="0.25">
      <c r="B179" s="15">
        <v>176</v>
      </c>
      <c r="C179" s="14" t="s">
        <v>453</v>
      </c>
      <c r="D179" s="14" t="s">
        <v>454</v>
      </c>
      <c r="E179" s="15" t="s">
        <v>284</v>
      </c>
      <c r="F179" s="15" t="s">
        <v>460</v>
      </c>
      <c r="G179" s="15" t="s">
        <v>461</v>
      </c>
      <c r="H179" s="15">
        <v>1999</v>
      </c>
      <c r="I179" s="16">
        <v>30000</v>
      </c>
      <c r="J179" s="17">
        <v>0.7</v>
      </c>
      <c r="K179" s="18">
        <v>5</v>
      </c>
      <c r="L179" s="15">
        <v>5</v>
      </c>
      <c r="M179" s="15" t="s">
        <v>26</v>
      </c>
      <c r="N179" s="15">
        <v>1</v>
      </c>
    </row>
    <row r="180" spans="2:14" ht="75" x14ac:dyDescent="0.25">
      <c r="B180" s="15">
        <v>177</v>
      </c>
      <c r="C180" s="14" t="s">
        <v>462</v>
      </c>
      <c r="D180" s="14" t="s">
        <v>463</v>
      </c>
      <c r="E180" s="15" t="s">
        <v>470</v>
      </c>
      <c r="F180" s="15" t="s">
        <v>471</v>
      </c>
      <c r="G180" s="15" t="s">
        <v>22</v>
      </c>
      <c r="H180" s="15">
        <v>1999</v>
      </c>
      <c r="I180" s="16">
        <v>18000</v>
      </c>
      <c r="J180" s="17">
        <v>0.3</v>
      </c>
      <c r="K180" s="18">
        <v>11</v>
      </c>
      <c r="L180" s="15">
        <v>6</v>
      </c>
      <c r="M180" s="15" t="s">
        <v>23</v>
      </c>
      <c r="N180" s="15">
        <v>1</v>
      </c>
    </row>
    <row r="181" spans="2:14" ht="75" x14ac:dyDescent="0.25">
      <c r="B181" s="15">
        <v>178</v>
      </c>
      <c r="C181" s="14" t="s">
        <v>462</v>
      </c>
      <c r="D181" s="14" t="s">
        <v>475</v>
      </c>
      <c r="E181" s="15" t="s">
        <v>472</v>
      </c>
      <c r="F181" s="15" t="s">
        <v>473</v>
      </c>
      <c r="G181" s="15" t="s">
        <v>24</v>
      </c>
      <c r="H181" s="15">
        <v>2014</v>
      </c>
      <c r="I181" s="16">
        <v>18000</v>
      </c>
      <c r="J181" s="17">
        <v>0.3</v>
      </c>
      <c r="K181" s="18">
        <v>18</v>
      </c>
      <c r="L181" s="15">
        <v>12.5</v>
      </c>
      <c r="M181" s="15" t="s">
        <v>23</v>
      </c>
      <c r="N181" s="15">
        <v>1</v>
      </c>
    </row>
    <row r="182" spans="2:14" ht="75" x14ac:dyDescent="0.25">
      <c r="B182" s="15">
        <v>179</v>
      </c>
      <c r="C182" s="14" t="s">
        <v>462</v>
      </c>
      <c r="D182" s="14" t="s">
        <v>476</v>
      </c>
      <c r="E182" s="15" t="s">
        <v>474</v>
      </c>
      <c r="F182" s="15" t="s">
        <v>471</v>
      </c>
      <c r="G182" s="15" t="s">
        <v>22</v>
      </c>
      <c r="H182" s="15">
        <v>2004</v>
      </c>
      <c r="I182" s="16">
        <v>10000</v>
      </c>
      <c r="J182" s="17">
        <v>0.7</v>
      </c>
      <c r="K182" s="18">
        <v>8</v>
      </c>
      <c r="L182" s="15">
        <v>7</v>
      </c>
      <c r="M182" s="15" t="s">
        <v>23</v>
      </c>
      <c r="N182" s="15">
        <v>1</v>
      </c>
    </row>
    <row r="183" spans="2:14" ht="30" x14ac:dyDescent="0.25">
      <c r="B183" s="15">
        <v>180</v>
      </c>
      <c r="C183" s="14" t="s">
        <v>477</v>
      </c>
      <c r="D183" s="14" t="s">
        <v>478</v>
      </c>
      <c r="E183" s="15" t="s">
        <v>157</v>
      </c>
      <c r="F183" s="15" t="s">
        <v>252</v>
      </c>
      <c r="G183" s="15" t="s">
        <v>22</v>
      </c>
      <c r="H183" s="15">
        <v>2011</v>
      </c>
      <c r="I183" s="16">
        <v>24400</v>
      </c>
      <c r="J183" s="17">
        <v>0.4</v>
      </c>
      <c r="K183" s="18">
        <v>8</v>
      </c>
      <c r="L183" s="15">
        <v>3.23</v>
      </c>
      <c r="M183" s="15" t="s">
        <v>26</v>
      </c>
      <c r="N183" s="15">
        <v>0.5</v>
      </c>
    </row>
    <row r="184" spans="2:14" ht="30" x14ac:dyDescent="0.25">
      <c r="B184" s="15">
        <v>181</v>
      </c>
      <c r="C184" s="14" t="s">
        <v>477</v>
      </c>
      <c r="D184" s="14" t="s">
        <v>485</v>
      </c>
      <c r="E184" s="15" t="s">
        <v>157</v>
      </c>
      <c r="F184" s="15">
        <v>3307</v>
      </c>
      <c r="G184" s="15" t="s">
        <v>22</v>
      </c>
      <c r="H184" s="15">
        <v>1992</v>
      </c>
      <c r="I184" s="16">
        <v>31500</v>
      </c>
      <c r="J184" s="17">
        <v>0.8</v>
      </c>
      <c r="K184" s="18">
        <v>11</v>
      </c>
      <c r="L184" s="15">
        <v>4.6500000000000004</v>
      </c>
      <c r="M184" s="15" t="s">
        <v>23</v>
      </c>
      <c r="N184" s="15">
        <v>1</v>
      </c>
    </row>
    <row r="185" spans="2:14" ht="30" x14ac:dyDescent="0.25">
      <c r="B185" s="15">
        <v>182</v>
      </c>
      <c r="C185" s="14" t="s">
        <v>477</v>
      </c>
      <c r="D185" s="14" t="s">
        <v>486</v>
      </c>
      <c r="E185" s="15" t="s">
        <v>484</v>
      </c>
      <c r="F185" s="15" t="s">
        <v>333</v>
      </c>
      <c r="G185" s="15" t="s">
        <v>22</v>
      </c>
      <c r="H185" s="15">
        <v>2004</v>
      </c>
      <c r="I185" s="16">
        <v>18300</v>
      </c>
      <c r="J185" s="17">
        <v>0.5</v>
      </c>
      <c r="K185" s="18">
        <v>11</v>
      </c>
      <c r="L185" s="15">
        <v>4.6500000000000004</v>
      </c>
      <c r="M185" s="15" t="s">
        <v>26</v>
      </c>
      <c r="N185" s="15">
        <v>0.5</v>
      </c>
    </row>
    <row r="186" spans="2:14" ht="30" x14ac:dyDescent="0.25">
      <c r="B186" s="15">
        <v>183</v>
      </c>
      <c r="C186" s="14" t="s">
        <v>487</v>
      </c>
      <c r="D186" s="14" t="s">
        <v>488</v>
      </c>
      <c r="E186" s="15" t="s">
        <v>25</v>
      </c>
      <c r="F186" s="15" t="s">
        <v>494</v>
      </c>
      <c r="G186" s="15" t="s">
        <v>22</v>
      </c>
      <c r="H186" s="15">
        <v>2007</v>
      </c>
      <c r="I186" s="16">
        <v>8000</v>
      </c>
      <c r="J186" s="17">
        <v>0.9</v>
      </c>
      <c r="K186" s="18">
        <v>22</v>
      </c>
      <c r="L186" s="15">
        <v>8800</v>
      </c>
      <c r="M186" s="15" t="s">
        <v>26</v>
      </c>
      <c r="N186" s="15">
        <v>1</v>
      </c>
    </row>
    <row r="187" spans="2:14" ht="30" x14ac:dyDescent="0.25">
      <c r="B187" s="15">
        <v>184</v>
      </c>
      <c r="C187" s="14" t="s">
        <v>487</v>
      </c>
      <c r="D187" s="14" t="s">
        <v>500</v>
      </c>
      <c r="E187" s="15" t="s">
        <v>25</v>
      </c>
      <c r="F187" s="15">
        <v>74010</v>
      </c>
      <c r="G187" s="15" t="s">
        <v>22</v>
      </c>
      <c r="H187" s="15">
        <v>1990</v>
      </c>
      <c r="I187" s="16">
        <v>9000</v>
      </c>
      <c r="J187" s="17">
        <v>0.9</v>
      </c>
      <c r="K187" s="18">
        <v>22</v>
      </c>
      <c r="L187" s="15">
        <v>10000</v>
      </c>
      <c r="M187" s="15" t="s">
        <v>23</v>
      </c>
      <c r="N187" s="15">
        <v>1</v>
      </c>
    </row>
    <row r="188" spans="2:14" ht="30" x14ac:dyDescent="0.25">
      <c r="B188" s="15">
        <v>185</v>
      </c>
      <c r="C188" s="14" t="s">
        <v>487</v>
      </c>
      <c r="D188" s="14" t="s">
        <v>501</v>
      </c>
      <c r="E188" s="15" t="s">
        <v>25</v>
      </c>
      <c r="F188" s="15">
        <v>53213</v>
      </c>
      <c r="G188" s="15" t="s">
        <v>22</v>
      </c>
      <c r="H188" s="15">
        <v>1990</v>
      </c>
      <c r="I188" s="16">
        <v>9000</v>
      </c>
      <c r="J188" s="17">
        <v>0.9</v>
      </c>
      <c r="K188" s="18">
        <v>20</v>
      </c>
      <c r="L188" s="15">
        <v>10000</v>
      </c>
      <c r="M188" s="15" t="s">
        <v>26</v>
      </c>
      <c r="N188" s="15">
        <v>1</v>
      </c>
    </row>
    <row r="189" spans="2:14" ht="30" x14ac:dyDescent="0.25">
      <c r="B189" s="15">
        <v>186</v>
      </c>
      <c r="C189" s="14" t="s">
        <v>487</v>
      </c>
      <c r="D189" s="14" t="s">
        <v>502</v>
      </c>
      <c r="E189" s="15" t="s">
        <v>25</v>
      </c>
      <c r="F189" s="15" t="s">
        <v>495</v>
      </c>
      <c r="G189" s="15" t="s">
        <v>22</v>
      </c>
      <c r="H189" s="15">
        <v>2001</v>
      </c>
      <c r="I189" s="16">
        <v>12000</v>
      </c>
      <c r="J189" s="17">
        <v>0.9</v>
      </c>
      <c r="K189" s="18">
        <v>20</v>
      </c>
      <c r="L189" s="15">
        <v>11000</v>
      </c>
      <c r="M189" s="15" t="s">
        <v>26</v>
      </c>
      <c r="N189" s="15">
        <v>1</v>
      </c>
    </row>
    <row r="190" spans="2:14" ht="30" x14ac:dyDescent="0.25">
      <c r="B190" s="15">
        <v>187</v>
      </c>
      <c r="C190" s="14" t="s">
        <v>487</v>
      </c>
      <c r="D190" s="14" t="s">
        <v>503</v>
      </c>
      <c r="E190" s="15" t="s">
        <v>59</v>
      </c>
      <c r="F190" s="15" t="s">
        <v>472</v>
      </c>
      <c r="G190" s="15" t="s">
        <v>22</v>
      </c>
      <c r="H190" s="15">
        <v>2012</v>
      </c>
      <c r="I190" s="16">
        <v>10000</v>
      </c>
      <c r="J190" s="17">
        <v>0.6</v>
      </c>
      <c r="K190" s="18">
        <v>18</v>
      </c>
      <c r="L190" s="15">
        <v>8600</v>
      </c>
      <c r="M190" s="15" t="s">
        <v>23</v>
      </c>
      <c r="N190" s="15">
        <v>1</v>
      </c>
    </row>
    <row r="191" spans="2:14" ht="30" x14ac:dyDescent="0.25">
      <c r="B191" s="15">
        <v>188</v>
      </c>
      <c r="C191" s="14" t="s">
        <v>487</v>
      </c>
      <c r="D191" s="14" t="s">
        <v>504</v>
      </c>
      <c r="E191" s="15" t="s">
        <v>59</v>
      </c>
      <c r="F191" s="15" t="s">
        <v>496</v>
      </c>
      <c r="G191" s="15" t="s">
        <v>22</v>
      </c>
      <c r="H191" s="15">
        <v>2013</v>
      </c>
      <c r="I191" s="16">
        <v>25000</v>
      </c>
      <c r="J191" s="17">
        <v>0.5</v>
      </c>
      <c r="K191" s="18">
        <v>18</v>
      </c>
      <c r="L191" s="15">
        <v>8600</v>
      </c>
      <c r="M191" s="15" t="s">
        <v>23</v>
      </c>
      <c r="N191" s="15">
        <v>1</v>
      </c>
    </row>
    <row r="192" spans="2:14" ht="30" x14ac:dyDescent="0.25">
      <c r="B192" s="15">
        <v>189</v>
      </c>
      <c r="C192" s="14" t="s">
        <v>487</v>
      </c>
      <c r="D192" s="14" t="s">
        <v>505</v>
      </c>
      <c r="E192" s="15" t="s">
        <v>284</v>
      </c>
      <c r="F192" s="15" t="s">
        <v>497</v>
      </c>
      <c r="G192" s="15" t="s">
        <v>22</v>
      </c>
      <c r="H192" s="15">
        <v>1990</v>
      </c>
      <c r="I192" s="16">
        <v>22000</v>
      </c>
      <c r="J192" s="17">
        <v>0.9</v>
      </c>
      <c r="K192" s="18">
        <v>10</v>
      </c>
      <c r="L192" s="15">
        <v>5500</v>
      </c>
      <c r="M192" s="15" t="s">
        <v>26</v>
      </c>
      <c r="N192" s="15">
        <v>1</v>
      </c>
    </row>
    <row r="193" spans="2:14" ht="30" x14ac:dyDescent="0.25">
      <c r="B193" s="15">
        <v>190</v>
      </c>
      <c r="C193" s="14" t="s">
        <v>487</v>
      </c>
      <c r="D193" s="14" t="s">
        <v>506</v>
      </c>
      <c r="E193" s="15" t="s">
        <v>157</v>
      </c>
      <c r="F193" s="15">
        <v>53</v>
      </c>
      <c r="G193" s="15" t="s">
        <v>22</v>
      </c>
      <c r="H193" s="15">
        <v>1989</v>
      </c>
      <c r="I193" s="16">
        <v>22000</v>
      </c>
      <c r="J193" s="17">
        <v>0.9</v>
      </c>
      <c r="K193" s="18">
        <v>8</v>
      </c>
      <c r="L193" s="15">
        <v>4500</v>
      </c>
      <c r="M193" s="15" t="s">
        <v>26</v>
      </c>
      <c r="N193" s="15">
        <v>1</v>
      </c>
    </row>
    <row r="194" spans="2:14" ht="30" x14ac:dyDescent="0.25">
      <c r="B194" s="15">
        <v>191</v>
      </c>
      <c r="C194" s="14" t="s">
        <v>487</v>
      </c>
      <c r="D194" s="14" t="s">
        <v>507</v>
      </c>
      <c r="E194" s="15" t="s">
        <v>157</v>
      </c>
      <c r="F194" s="15">
        <v>5314</v>
      </c>
      <c r="G194" s="15" t="s">
        <v>22</v>
      </c>
      <c r="H194" s="15">
        <v>1988</v>
      </c>
      <c r="I194" s="16">
        <v>14000</v>
      </c>
      <c r="J194" s="17">
        <v>0.9</v>
      </c>
      <c r="K194" s="18">
        <v>8</v>
      </c>
      <c r="L194" s="15">
        <v>4500</v>
      </c>
      <c r="M194" s="15" t="s">
        <v>26</v>
      </c>
      <c r="N194" s="15">
        <v>1</v>
      </c>
    </row>
    <row r="195" spans="2:14" ht="30" x14ac:dyDescent="0.25">
      <c r="B195" s="15">
        <v>192</v>
      </c>
      <c r="C195" s="14" t="s">
        <v>487</v>
      </c>
      <c r="D195" s="14" t="s">
        <v>508</v>
      </c>
      <c r="E195" s="15" t="s">
        <v>157</v>
      </c>
      <c r="F195" s="15" t="s">
        <v>498</v>
      </c>
      <c r="G195" s="15" t="s">
        <v>22</v>
      </c>
      <c r="H195" s="15">
        <v>1990</v>
      </c>
      <c r="I195" s="16">
        <v>17000</v>
      </c>
      <c r="J195" s="17">
        <v>0.9</v>
      </c>
      <c r="K195" s="18">
        <v>8</v>
      </c>
      <c r="L195" s="15">
        <v>3300</v>
      </c>
      <c r="M195" s="15" t="s">
        <v>26</v>
      </c>
      <c r="N195" s="15">
        <v>1</v>
      </c>
    </row>
    <row r="196" spans="2:14" ht="30" x14ac:dyDescent="0.25">
      <c r="B196" s="15">
        <v>193</v>
      </c>
      <c r="C196" s="14" t="s">
        <v>487</v>
      </c>
      <c r="D196" s="14" t="s">
        <v>509</v>
      </c>
      <c r="E196" s="15" t="s">
        <v>157</v>
      </c>
      <c r="F196" s="15">
        <v>3307</v>
      </c>
      <c r="G196" s="15" t="s">
        <v>22</v>
      </c>
      <c r="H196" s="15">
        <v>1992</v>
      </c>
      <c r="I196" s="16">
        <v>15000</v>
      </c>
      <c r="J196" s="17">
        <v>0.9</v>
      </c>
      <c r="K196" s="18">
        <v>8</v>
      </c>
      <c r="L196" s="15">
        <v>4500</v>
      </c>
      <c r="M196" s="15" t="s">
        <v>26</v>
      </c>
      <c r="N196" s="15">
        <v>1</v>
      </c>
    </row>
    <row r="197" spans="2:14" ht="30" x14ac:dyDescent="0.25">
      <c r="B197" s="15">
        <v>194</v>
      </c>
      <c r="C197" s="14" t="s">
        <v>487</v>
      </c>
      <c r="D197" s="14" t="s">
        <v>510</v>
      </c>
      <c r="E197" s="15" t="s">
        <v>25</v>
      </c>
      <c r="F197" s="15">
        <v>35320</v>
      </c>
      <c r="G197" s="15" t="s">
        <v>22</v>
      </c>
      <c r="H197" s="15">
        <v>1990</v>
      </c>
      <c r="I197" s="16">
        <v>20000</v>
      </c>
      <c r="J197" s="17">
        <v>0.9</v>
      </c>
      <c r="K197" s="18">
        <v>9</v>
      </c>
      <c r="L197" s="15">
        <v>8860</v>
      </c>
      <c r="M197" s="15" t="s">
        <v>23</v>
      </c>
      <c r="N197" s="15">
        <v>1</v>
      </c>
    </row>
    <row r="198" spans="2:14" ht="30" x14ac:dyDescent="0.25">
      <c r="B198" s="15">
        <v>195</v>
      </c>
      <c r="C198" s="14" t="s">
        <v>487</v>
      </c>
      <c r="D198" s="14" t="s">
        <v>511</v>
      </c>
      <c r="E198" s="15" t="s">
        <v>25</v>
      </c>
      <c r="F198" s="15">
        <v>55111</v>
      </c>
      <c r="G198" s="15" t="s">
        <v>22</v>
      </c>
      <c r="H198" s="15">
        <v>1994</v>
      </c>
      <c r="I198" s="16">
        <v>9000</v>
      </c>
      <c r="J198" s="17">
        <v>0.9</v>
      </c>
      <c r="K198" s="18">
        <v>8</v>
      </c>
      <c r="L198" s="15">
        <v>13000</v>
      </c>
      <c r="M198" s="15" t="s">
        <v>23</v>
      </c>
      <c r="N198" s="15">
        <v>1</v>
      </c>
    </row>
    <row r="199" spans="2:14" ht="30" x14ac:dyDescent="0.25">
      <c r="B199" s="15">
        <v>196</v>
      </c>
      <c r="C199" s="14" t="s">
        <v>487</v>
      </c>
      <c r="D199" s="14" t="s">
        <v>512</v>
      </c>
      <c r="E199" s="15" t="s">
        <v>25</v>
      </c>
      <c r="F199" s="15" t="s">
        <v>499</v>
      </c>
      <c r="G199" s="15" t="s">
        <v>22</v>
      </c>
      <c r="H199" s="15">
        <v>2001</v>
      </c>
      <c r="I199" s="16">
        <v>11000</v>
      </c>
      <c r="J199" s="17">
        <v>0.9</v>
      </c>
      <c r="K199" s="18">
        <v>8</v>
      </c>
      <c r="L199" s="15">
        <v>13000</v>
      </c>
      <c r="M199" s="15" t="s">
        <v>23</v>
      </c>
      <c r="N199" s="15">
        <v>1</v>
      </c>
    </row>
    <row r="200" spans="2:14" ht="30" x14ac:dyDescent="0.25">
      <c r="B200" s="15">
        <v>197</v>
      </c>
      <c r="C200" s="14" t="s">
        <v>487</v>
      </c>
      <c r="D200" s="14" t="s">
        <v>513</v>
      </c>
      <c r="E200" s="15" t="s">
        <v>284</v>
      </c>
      <c r="F200" s="15" t="s">
        <v>497</v>
      </c>
      <c r="G200" s="15" t="s">
        <v>22</v>
      </c>
      <c r="H200" s="15">
        <v>1993</v>
      </c>
      <c r="I200" s="16">
        <v>22000</v>
      </c>
      <c r="J200" s="17">
        <v>0.9</v>
      </c>
      <c r="K200" s="18">
        <v>7</v>
      </c>
      <c r="L200" s="15">
        <v>9000</v>
      </c>
      <c r="M200" s="15" t="s">
        <v>26</v>
      </c>
      <c r="N200" s="15">
        <v>1</v>
      </c>
    </row>
    <row r="201" spans="2:14" ht="60" x14ac:dyDescent="0.25">
      <c r="B201" s="15">
        <v>198</v>
      </c>
      <c r="C201" s="14" t="s">
        <v>514</v>
      </c>
      <c r="D201" s="14" t="s">
        <v>515</v>
      </c>
      <c r="E201" s="15" t="s">
        <v>160</v>
      </c>
      <c r="F201" s="15">
        <v>65115</v>
      </c>
      <c r="G201" s="15" t="s">
        <v>24</v>
      </c>
      <c r="H201" s="15">
        <v>2017</v>
      </c>
      <c r="I201" s="16">
        <v>45000</v>
      </c>
      <c r="J201" s="17">
        <v>0.2</v>
      </c>
      <c r="K201" s="18">
        <v>10</v>
      </c>
      <c r="L201" s="15">
        <v>14</v>
      </c>
      <c r="M201" s="15" t="s">
        <v>23</v>
      </c>
      <c r="N201" s="15">
        <v>1</v>
      </c>
    </row>
    <row r="202" spans="2:14" ht="60" x14ac:dyDescent="0.25">
      <c r="B202" s="15">
        <v>199</v>
      </c>
      <c r="C202" s="14" t="s">
        <v>514</v>
      </c>
      <c r="D202" s="14" t="s">
        <v>521</v>
      </c>
      <c r="E202" s="15" t="s">
        <v>25</v>
      </c>
      <c r="F202" s="15">
        <v>65115</v>
      </c>
      <c r="G202" s="15" t="s">
        <v>24</v>
      </c>
      <c r="H202" s="15">
        <v>2015</v>
      </c>
      <c r="I202" s="16">
        <v>45000</v>
      </c>
      <c r="J202" s="17">
        <v>0.2</v>
      </c>
      <c r="K202" s="18">
        <v>10</v>
      </c>
      <c r="L202" s="15">
        <v>14</v>
      </c>
      <c r="M202" s="15" t="s">
        <v>23</v>
      </c>
      <c r="N202" s="15">
        <v>1</v>
      </c>
    </row>
    <row r="203" spans="2:14" ht="30" x14ac:dyDescent="0.25">
      <c r="B203" s="15">
        <v>200</v>
      </c>
      <c r="C203" s="14" t="s">
        <v>522</v>
      </c>
      <c r="D203" s="14" t="s">
        <v>523</v>
      </c>
      <c r="E203" s="15" t="s">
        <v>530</v>
      </c>
      <c r="F203" s="15" t="s">
        <v>531</v>
      </c>
      <c r="G203" s="15" t="s">
        <v>532</v>
      </c>
      <c r="H203" s="15">
        <v>2014</v>
      </c>
      <c r="I203" s="16">
        <v>50000</v>
      </c>
      <c r="J203" s="17">
        <v>0.6</v>
      </c>
      <c r="K203" s="18">
        <v>10</v>
      </c>
      <c r="L203" s="15">
        <v>0.7</v>
      </c>
      <c r="M203" s="15" t="s">
        <v>23</v>
      </c>
      <c r="N203" s="15">
        <v>2</v>
      </c>
    </row>
    <row r="204" spans="2:14" ht="30" x14ac:dyDescent="0.25">
      <c r="B204" s="15">
        <v>201</v>
      </c>
      <c r="C204" s="14" t="s">
        <v>522</v>
      </c>
      <c r="D204" s="14" t="s">
        <v>523</v>
      </c>
      <c r="E204" s="15" t="s">
        <v>25</v>
      </c>
      <c r="F204" s="15" t="s">
        <v>533</v>
      </c>
      <c r="G204" s="15" t="s">
        <v>532</v>
      </c>
      <c r="H204" s="15">
        <v>2010</v>
      </c>
      <c r="I204" s="16">
        <v>50000</v>
      </c>
      <c r="J204" s="17">
        <v>0.6</v>
      </c>
      <c r="K204" s="18">
        <v>50</v>
      </c>
      <c r="L204" s="15">
        <v>12</v>
      </c>
      <c r="M204" s="15" t="s">
        <v>23</v>
      </c>
      <c r="N204" s="15">
        <v>2</v>
      </c>
    </row>
    <row r="205" spans="2:14" ht="45" x14ac:dyDescent="0.25">
      <c r="B205" s="15">
        <v>202</v>
      </c>
      <c r="C205" s="14" t="s">
        <v>534</v>
      </c>
      <c r="D205" s="14" t="s">
        <v>535</v>
      </c>
      <c r="E205" s="15" t="s">
        <v>160</v>
      </c>
      <c r="F205" s="15" t="s">
        <v>542</v>
      </c>
      <c r="G205" s="15" t="s">
        <v>22</v>
      </c>
      <c r="H205" s="15">
        <v>2013</v>
      </c>
      <c r="I205" s="16">
        <v>12000</v>
      </c>
      <c r="J205" s="17">
        <v>0.4</v>
      </c>
      <c r="K205" s="18">
        <v>17</v>
      </c>
      <c r="L205" s="15">
        <v>7.05</v>
      </c>
      <c r="M205" s="15" t="s">
        <v>26</v>
      </c>
      <c r="N205" s="15">
        <v>1</v>
      </c>
    </row>
    <row r="206" spans="2:14" ht="45" x14ac:dyDescent="0.25">
      <c r="B206" s="15">
        <v>203</v>
      </c>
      <c r="C206" s="14" t="s">
        <v>534</v>
      </c>
      <c r="D206" s="14" t="s">
        <v>543</v>
      </c>
      <c r="E206" s="15" t="s">
        <v>114</v>
      </c>
      <c r="F206" s="15" t="s">
        <v>333</v>
      </c>
      <c r="G206" s="15" t="s">
        <v>22</v>
      </c>
      <c r="H206" s="15">
        <v>2008</v>
      </c>
      <c r="I206" s="16">
        <v>10000</v>
      </c>
      <c r="J206" s="17">
        <v>0.4</v>
      </c>
      <c r="K206" s="18">
        <v>11</v>
      </c>
      <c r="L206" s="15">
        <v>6</v>
      </c>
      <c r="M206" s="15" t="s">
        <v>26</v>
      </c>
      <c r="N206" s="15">
        <v>1</v>
      </c>
    </row>
    <row r="207" spans="2:14" ht="45" x14ac:dyDescent="0.25">
      <c r="B207" s="15">
        <v>204</v>
      </c>
      <c r="C207" s="14" t="s">
        <v>544</v>
      </c>
      <c r="D207" s="14" t="s">
        <v>545</v>
      </c>
      <c r="E207" s="15" t="s">
        <v>25</v>
      </c>
      <c r="F207" s="15">
        <v>65115</v>
      </c>
      <c r="G207" s="15" t="s">
        <v>24</v>
      </c>
      <c r="H207" s="15">
        <v>2011</v>
      </c>
      <c r="I207" s="16">
        <v>56000</v>
      </c>
      <c r="J207" s="17">
        <v>0.55000000000000004</v>
      </c>
      <c r="K207" s="18">
        <v>10</v>
      </c>
      <c r="L207" s="15">
        <v>25</v>
      </c>
      <c r="M207" s="15" t="s">
        <v>23</v>
      </c>
      <c r="N207" s="15">
        <v>1</v>
      </c>
    </row>
    <row r="208" spans="2:14" ht="45" x14ac:dyDescent="0.25">
      <c r="B208" s="15">
        <v>205</v>
      </c>
      <c r="C208" s="14" t="s">
        <v>544</v>
      </c>
      <c r="D208" s="14" t="s">
        <v>552</v>
      </c>
      <c r="E208" s="15" t="s">
        <v>157</v>
      </c>
      <c r="F208" s="15">
        <v>3302</v>
      </c>
      <c r="G208" s="15" t="s">
        <v>24</v>
      </c>
      <c r="H208" s="15">
        <v>2010</v>
      </c>
      <c r="I208" s="16">
        <v>47000</v>
      </c>
      <c r="J208" s="17">
        <v>0.65</v>
      </c>
      <c r="K208" s="18">
        <v>3</v>
      </c>
      <c r="L208" s="15">
        <v>3.5</v>
      </c>
      <c r="M208" s="15" t="s">
        <v>23</v>
      </c>
      <c r="N208" s="15">
        <v>1</v>
      </c>
    </row>
    <row r="209" spans="2:14" ht="60" x14ac:dyDescent="0.25">
      <c r="B209" s="15">
        <v>206</v>
      </c>
      <c r="C209" s="14" t="s">
        <v>553</v>
      </c>
      <c r="D209" s="14" t="s">
        <v>554</v>
      </c>
      <c r="E209" s="15" t="s">
        <v>561</v>
      </c>
      <c r="F209" s="15" t="s">
        <v>562</v>
      </c>
      <c r="G209" s="15" t="s">
        <v>22</v>
      </c>
      <c r="H209" s="15">
        <v>2004</v>
      </c>
      <c r="I209" s="16">
        <v>9800</v>
      </c>
      <c r="J209" s="17">
        <v>1</v>
      </c>
      <c r="K209" s="18">
        <v>10</v>
      </c>
      <c r="L209" s="15" t="s">
        <v>563</v>
      </c>
      <c r="M209" s="15" t="s">
        <v>26</v>
      </c>
      <c r="N209" s="15">
        <v>1</v>
      </c>
    </row>
    <row r="210" spans="2:14" ht="60" x14ac:dyDescent="0.25">
      <c r="B210" s="15">
        <v>207</v>
      </c>
      <c r="C210" s="14" t="s">
        <v>553</v>
      </c>
      <c r="D210" s="14" t="s">
        <v>566</v>
      </c>
      <c r="E210" s="15" t="s">
        <v>564</v>
      </c>
      <c r="F210" s="15" t="s">
        <v>565</v>
      </c>
      <c r="G210" s="15" t="s">
        <v>22</v>
      </c>
      <c r="H210" s="15">
        <v>1988</v>
      </c>
      <c r="I210" s="16">
        <v>6400</v>
      </c>
      <c r="J210" s="17">
        <v>1</v>
      </c>
      <c r="K210" s="18">
        <v>7</v>
      </c>
      <c r="L210" s="15" t="s">
        <v>563</v>
      </c>
      <c r="M210" s="15" t="s">
        <v>26</v>
      </c>
      <c r="N210" s="15">
        <v>1</v>
      </c>
    </row>
    <row r="211" spans="2:14" ht="45" x14ac:dyDescent="0.25">
      <c r="B211" s="15">
        <v>208</v>
      </c>
      <c r="C211" s="14" t="s">
        <v>567</v>
      </c>
      <c r="D211" s="14" t="s">
        <v>568</v>
      </c>
      <c r="E211" s="15" t="s">
        <v>332</v>
      </c>
      <c r="F211" s="15" t="s">
        <v>575</v>
      </c>
      <c r="G211" s="15" t="s">
        <v>22</v>
      </c>
      <c r="H211" s="15">
        <v>2012</v>
      </c>
      <c r="I211" s="16">
        <v>29000</v>
      </c>
      <c r="J211" s="17">
        <v>0.25</v>
      </c>
      <c r="K211" s="18">
        <v>11</v>
      </c>
      <c r="L211" s="15">
        <v>4.8499999999999996</v>
      </c>
      <c r="M211" s="15" t="s">
        <v>23</v>
      </c>
      <c r="N211" s="15">
        <v>1</v>
      </c>
    </row>
    <row r="212" spans="2:14" ht="45" x14ac:dyDescent="0.25">
      <c r="B212" s="15">
        <v>209</v>
      </c>
      <c r="C212" s="14" t="s">
        <v>567</v>
      </c>
      <c r="D212" s="14" t="s">
        <v>578</v>
      </c>
      <c r="E212" s="15" t="s">
        <v>576</v>
      </c>
      <c r="F212" s="15" t="s">
        <v>577</v>
      </c>
      <c r="G212" s="15" t="s">
        <v>22</v>
      </c>
      <c r="H212" s="15">
        <v>1994</v>
      </c>
      <c r="I212" s="16">
        <v>9500</v>
      </c>
      <c r="J212" s="17">
        <v>0.5</v>
      </c>
      <c r="K212" s="18">
        <v>7</v>
      </c>
      <c r="L212" s="15">
        <v>3.3</v>
      </c>
      <c r="M212" s="15" t="s">
        <v>26</v>
      </c>
      <c r="N212" s="15">
        <v>1</v>
      </c>
    </row>
    <row r="213" spans="2:14" ht="45" x14ac:dyDescent="0.25">
      <c r="B213" s="15">
        <v>210</v>
      </c>
      <c r="C213" s="14" t="s">
        <v>579</v>
      </c>
      <c r="D213" s="14">
        <v>2452032499</v>
      </c>
      <c r="E213" s="15" t="s">
        <v>25</v>
      </c>
      <c r="F213" s="15" t="s">
        <v>582</v>
      </c>
      <c r="G213" s="15" t="s">
        <v>22</v>
      </c>
      <c r="H213" s="15">
        <v>2014</v>
      </c>
      <c r="I213" s="16">
        <v>20000</v>
      </c>
      <c r="J213" s="17">
        <v>0.1</v>
      </c>
      <c r="K213" s="18">
        <v>18</v>
      </c>
      <c r="L213" s="15">
        <v>15</v>
      </c>
      <c r="M213" s="15" t="s">
        <v>23</v>
      </c>
      <c r="N213" s="15">
        <v>1</v>
      </c>
    </row>
    <row r="214" spans="2:14" ht="45" x14ac:dyDescent="0.25">
      <c r="B214" s="15">
        <v>211</v>
      </c>
      <c r="C214" s="14" t="s">
        <v>579</v>
      </c>
      <c r="D214" s="14">
        <v>2452032500</v>
      </c>
      <c r="E214" s="15" t="s">
        <v>25</v>
      </c>
      <c r="F214" s="15" t="s">
        <v>222</v>
      </c>
      <c r="G214" s="15" t="s">
        <v>22</v>
      </c>
      <c r="H214" s="15">
        <v>2008</v>
      </c>
      <c r="I214" s="16">
        <v>15000</v>
      </c>
      <c r="J214" s="17">
        <v>0.6</v>
      </c>
      <c r="K214" s="18">
        <v>22</v>
      </c>
      <c r="L214" s="15">
        <v>20</v>
      </c>
      <c r="M214" s="15" t="s">
        <v>23</v>
      </c>
      <c r="N214" s="15">
        <v>1</v>
      </c>
    </row>
    <row r="215" spans="2:14" ht="45" x14ac:dyDescent="0.25">
      <c r="B215" s="15">
        <v>212</v>
      </c>
      <c r="C215" s="14" t="s">
        <v>579</v>
      </c>
      <c r="D215" s="14">
        <v>2452032501</v>
      </c>
      <c r="E215" s="15" t="s">
        <v>157</v>
      </c>
      <c r="F215" s="15" t="s">
        <v>252</v>
      </c>
      <c r="G215" s="15" t="s">
        <v>22</v>
      </c>
      <c r="H215" s="15">
        <v>2011</v>
      </c>
      <c r="I215" s="16">
        <v>17000</v>
      </c>
      <c r="J215" s="17">
        <v>0.8</v>
      </c>
      <c r="K215" s="18">
        <v>8</v>
      </c>
      <c r="L215" s="15">
        <v>8</v>
      </c>
      <c r="M215" s="15" t="s">
        <v>23</v>
      </c>
      <c r="N215" s="15">
        <v>1</v>
      </c>
    </row>
    <row r="216" spans="2:14" ht="45" x14ac:dyDescent="0.25">
      <c r="B216" s="15">
        <v>213</v>
      </c>
      <c r="C216" s="14" t="s">
        <v>579</v>
      </c>
      <c r="D216" s="14">
        <v>2452032502</v>
      </c>
      <c r="E216" s="15" t="s">
        <v>157</v>
      </c>
      <c r="F216" s="15" t="s">
        <v>252</v>
      </c>
      <c r="G216" s="15" t="s">
        <v>22</v>
      </c>
      <c r="H216" s="15">
        <v>2011</v>
      </c>
      <c r="I216" s="16">
        <v>17000</v>
      </c>
      <c r="J216" s="17">
        <v>0.8</v>
      </c>
      <c r="K216" s="18">
        <v>8</v>
      </c>
      <c r="L216" s="15">
        <v>8</v>
      </c>
      <c r="M216" s="15" t="s">
        <v>23</v>
      </c>
      <c r="N216" s="15">
        <v>1</v>
      </c>
    </row>
    <row r="217" spans="2:14" ht="45" x14ac:dyDescent="0.25">
      <c r="B217" s="15">
        <v>214</v>
      </c>
      <c r="C217" s="14" t="s">
        <v>579</v>
      </c>
      <c r="D217" s="14">
        <v>2452032503</v>
      </c>
      <c r="E217" s="15" t="s">
        <v>157</v>
      </c>
      <c r="F217" s="15" t="s">
        <v>252</v>
      </c>
      <c r="G217" s="15" t="s">
        <v>22</v>
      </c>
      <c r="H217" s="15">
        <v>2010</v>
      </c>
      <c r="I217" s="16">
        <v>17000</v>
      </c>
      <c r="J217" s="17">
        <v>0.8</v>
      </c>
      <c r="K217" s="18">
        <v>8</v>
      </c>
      <c r="L217" s="15">
        <v>8</v>
      </c>
      <c r="M217" s="15" t="s">
        <v>23</v>
      </c>
      <c r="N217" s="15">
        <v>1</v>
      </c>
    </row>
    <row r="218" spans="2:14" ht="45" x14ac:dyDescent="0.25">
      <c r="B218" s="15">
        <v>215</v>
      </c>
      <c r="C218" s="14" t="s">
        <v>579</v>
      </c>
      <c r="D218" s="14">
        <v>2452032504</v>
      </c>
      <c r="E218" s="15" t="s">
        <v>583</v>
      </c>
      <c r="F218" s="15" t="s">
        <v>584</v>
      </c>
      <c r="G218" s="15" t="s">
        <v>29</v>
      </c>
      <c r="H218" s="15">
        <v>2013</v>
      </c>
      <c r="I218" s="16">
        <v>20000</v>
      </c>
      <c r="J218" s="17">
        <v>0.4</v>
      </c>
      <c r="K218" s="18">
        <v>4</v>
      </c>
      <c r="L218" s="15">
        <v>6.5</v>
      </c>
      <c r="M218" s="15" t="s">
        <v>23</v>
      </c>
      <c r="N218" s="15">
        <v>1</v>
      </c>
    </row>
    <row r="219" spans="2:14" ht="45" x14ac:dyDescent="0.25">
      <c r="B219" s="15">
        <v>216</v>
      </c>
      <c r="C219" s="14" t="s">
        <v>579</v>
      </c>
      <c r="D219" s="14">
        <v>2452032505</v>
      </c>
      <c r="E219" s="15" t="s">
        <v>25</v>
      </c>
      <c r="F219" s="15">
        <v>55111</v>
      </c>
      <c r="G219" s="15" t="s">
        <v>29</v>
      </c>
      <c r="H219" s="15">
        <v>2013</v>
      </c>
      <c r="I219" s="16">
        <v>15000</v>
      </c>
      <c r="J219" s="17">
        <v>0.3</v>
      </c>
      <c r="K219" s="18">
        <v>8</v>
      </c>
      <c r="L219" s="15">
        <v>24</v>
      </c>
      <c r="M219" s="15" t="s">
        <v>23</v>
      </c>
      <c r="N219" s="15">
        <v>1</v>
      </c>
    </row>
    <row r="220" spans="2:14" ht="45" x14ac:dyDescent="0.25">
      <c r="B220" s="15">
        <v>217</v>
      </c>
      <c r="C220" s="14" t="s">
        <v>579</v>
      </c>
      <c r="D220" s="14">
        <v>2452032506</v>
      </c>
      <c r="E220" s="15" t="s">
        <v>25</v>
      </c>
      <c r="F220" s="15">
        <v>35320</v>
      </c>
      <c r="G220" s="15" t="s">
        <v>29</v>
      </c>
      <c r="H220" s="15">
        <v>1979</v>
      </c>
      <c r="I220" s="16">
        <v>15000</v>
      </c>
      <c r="J220" s="17">
        <v>0.9</v>
      </c>
      <c r="K220" s="18">
        <v>8</v>
      </c>
      <c r="L220" s="15">
        <v>10</v>
      </c>
      <c r="M220" s="15" t="s">
        <v>23</v>
      </c>
      <c r="N220" s="15">
        <v>1</v>
      </c>
    </row>
    <row r="221" spans="2:14" ht="120" x14ac:dyDescent="0.25">
      <c r="B221" s="15">
        <v>218</v>
      </c>
      <c r="C221" s="14" t="s">
        <v>585</v>
      </c>
      <c r="D221" s="14" t="s">
        <v>586</v>
      </c>
      <c r="E221" s="15" t="s">
        <v>25</v>
      </c>
      <c r="F221" s="15" t="s">
        <v>593</v>
      </c>
      <c r="G221" s="15" t="s">
        <v>29</v>
      </c>
      <c r="H221" s="15">
        <v>2012</v>
      </c>
      <c r="I221" s="16">
        <v>82000</v>
      </c>
      <c r="J221" s="17">
        <v>0.7</v>
      </c>
      <c r="K221" s="18">
        <v>15</v>
      </c>
      <c r="L221" s="15">
        <v>12</v>
      </c>
      <c r="M221" s="15" t="s">
        <v>23</v>
      </c>
      <c r="N221" s="15" t="s">
        <v>594</v>
      </c>
    </row>
    <row r="222" spans="2:14" ht="60" x14ac:dyDescent="0.25">
      <c r="B222" s="15">
        <v>219</v>
      </c>
      <c r="C222" s="14" t="s">
        <v>595</v>
      </c>
      <c r="D222" s="14" t="s">
        <v>596</v>
      </c>
      <c r="E222" s="15" t="s">
        <v>157</v>
      </c>
      <c r="F222" s="15">
        <v>5319</v>
      </c>
      <c r="G222" s="15" t="s">
        <v>22</v>
      </c>
      <c r="H222" s="15">
        <v>1989</v>
      </c>
      <c r="I222" s="16">
        <v>3000</v>
      </c>
      <c r="J222" s="17">
        <v>0.7</v>
      </c>
      <c r="K222" s="18">
        <v>7.2</v>
      </c>
      <c r="L222" s="15">
        <v>3</v>
      </c>
      <c r="M222" s="15" t="s">
        <v>26</v>
      </c>
      <c r="N222" s="15">
        <v>1</v>
      </c>
    </row>
    <row r="223" spans="2:14" ht="30" x14ac:dyDescent="0.25">
      <c r="B223" s="15">
        <v>220</v>
      </c>
      <c r="C223" s="14" t="s">
        <v>603</v>
      </c>
      <c r="D223" s="14" t="s">
        <v>604</v>
      </c>
      <c r="E223" s="15" t="s">
        <v>611</v>
      </c>
      <c r="F223" s="15" t="s">
        <v>612</v>
      </c>
      <c r="G223" s="15" t="s">
        <v>24</v>
      </c>
      <c r="H223" s="15">
        <v>1994</v>
      </c>
      <c r="I223" s="16">
        <v>18750</v>
      </c>
      <c r="J223" s="17">
        <v>0.5</v>
      </c>
      <c r="K223" s="18">
        <v>8</v>
      </c>
      <c r="L223" s="15">
        <v>5</v>
      </c>
      <c r="M223" s="15" t="s">
        <v>26</v>
      </c>
      <c r="N223" s="15">
        <v>1</v>
      </c>
    </row>
    <row r="224" spans="2:14" ht="30" x14ac:dyDescent="0.25">
      <c r="B224" s="15">
        <v>221</v>
      </c>
      <c r="C224" s="14" t="s">
        <v>615</v>
      </c>
      <c r="D224" s="14">
        <v>2465040592</v>
      </c>
      <c r="E224" s="15" t="s">
        <v>613</v>
      </c>
      <c r="F224" s="15" t="s">
        <v>614</v>
      </c>
      <c r="G224" s="15" t="s">
        <v>24</v>
      </c>
      <c r="H224" s="15">
        <v>2013</v>
      </c>
      <c r="I224" s="16">
        <v>68000</v>
      </c>
      <c r="J224" s="17">
        <v>0.2</v>
      </c>
      <c r="K224" s="18">
        <v>35</v>
      </c>
      <c r="L224" s="15">
        <v>22</v>
      </c>
      <c r="M224" s="15" t="s">
        <v>23</v>
      </c>
      <c r="N224" s="15">
        <v>1</v>
      </c>
    </row>
    <row r="225" spans="2:14" ht="30" x14ac:dyDescent="0.25">
      <c r="B225" s="15">
        <v>222</v>
      </c>
      <c r="C225" s="14" t="s">
        <v>615</v>
      </c>
      <c r="D225" s="14">
        <v>2465040592</v>
      </c>
      <c r="E225" s="15" t="s">
        <v>25</v>
      </c>
      <c r="F225" s="15">
        <v>55111</v>
      </c>
      <c r="G225" s="15" t="s">
        <v>24</v>
      </c>
      <c r="H225" s="15">
        <v>1992</v>
      </c>
      <c r="I225" s="16">
        <v>14300</v>
      </c>
      <c r="J225" s="17">
        <v>0.4</v>
      </c>
      <c r="K225" s="18">
        <v>10</v>
      </c>
      <c r="L225" s="15">
        <v>13</v>
      </c>
      <c r="M225" s="15" t="s">
        <v>26</v>
      </c>
      <c r="N225" s="15">
        <v>1</v>
      </c>
    </row>
    <row r="226" spans="2:14" ht="60" x14ac:dyDescent="0.25">
      <c r="B226" s="15">
        <v>223</v>
      </c>
      <c r="C226" s="14" t="s">
        <v>617</v>
      </c>
      <c r="D226" s="14" t="s">
        <v>618</v>
      </c>
      <c r="E226" s="15" t="s">
        <v>624</v>
      </c>
      <c r="F226" s="15">
        <v>4509</v>
      </c>
      <c r="G226" s="15" t="s">
        <v>22</v>
      </c>
      <c r="H226" s="15">
        <v>1994</v>
      </c>
      <c r="I226" s="16">
        <v>8763</v>
      </c>
      <c r="J226" s="17">
        <v>0.8</v>
      </c>
      <c r="K226" s="18" t="s">
        <v>29</v>
      </c>
      <c r="L226" s="15">
        <v>4.7</v>
      </c>
      <c r="M226" s="15" t="s">
        <v>23</v>
      </c>
      <c r="N226" s="15" t="s">
        <v>29</v>
      </c>
    </row>
    <row r="227" spans="2:14" ht="60" x14ac:dyDescent="0.25">
      <c r="B227" s="15">
        <v>224</v>
      </c>
      <c r="C227" s="14" t="s">
        <v>617</v>
      </c>
      <c r="D227" s="14" t="s">
        <v>625</v>
      </c>
      <c r="E227" s="15" t="s">
        <v>624</v>
      </c>
      <c r="F227" s="15">
        <v>3507</v>
      </c>
      <c r="G227" s="15" t="s">
        <v>22</v>
      </c>
      <c r="H227" s="15">
        <v>1988</v>
      </c>
      <c r="I227" s="16">
        <v>11423</v>
      </c>
      <c r="J227" s="17">
        <v>0.8</v>
      </c>
      <c r="K227" s="18" t="s">
        <v>29</v>
      </c>
      <c r="L227" s="15">
        <v>3.7</v>
      </c>
      <c r="M227" s="15" t="s">
        <v>23</v>
      </c>
      <c r="N227" s="15" t="s">
        <v>29</v>
      </c>
    </row>
    <row r="228" spans="2:14" ht="30" x14ac:dyDescent="0.25">
      <c r="B228" s="15">
        <v>225</v>
      </c>
      <c r="C228" s="14" t="s">
        <v>626</v>
      </c>
      <c r="D228" s="14" t="s">
        <v>627</v>
      </c>
      <c r="E228" s="15" t="s">
        <v>25</v>
      </c>
      <c r="F228" s="15">
        <v>6520</v>
      </c>
      <c r="G228" s="15" t="s">
        <v>24</v>
      </c>
      <c r="H228" s="15">
        <v>2013</v>
      </c>
      <c r="I228" s="16">
        <v>16123.2</v>
      </c>
      <c r="J228" s="17">
        <v>0.6</v>
      </c>
      <c r="K228" s="18">
        <v>20</v>
      </c>
      <c r="L228" s="15">
        <v>20</v>
      </c>
      <c r="M228" s="15" t="s">
        <v>23</v>
      </c>
      <c r="N228" s="15">
        <v>1</v>
      </c>
    </row>
    <row r="229" spans="2:14" ht="30" x14ac:dyDescent="0.25">
      <c r="B229" s="15">
        <v>226</v>
      </c>
      <c r="C229" s="14" t="s">
        <v>626</v>
      </c>
      <c r="D229" s="14" t="s">
        <v>634</v>
      </c>
      <c r="E229" s="15" t="s">
        <v>25</v>
      </c>
      <c r="F229" s="15">
        <v>6520</v>
      </c>
      <c r="G229" s="15" t="s">
        <v>24</v>
      </c>
      <c r="H229" s="15">
        <v>2013</v>
      </c>
      <c r="I229" s="16">
        <v>20083.84</v>
      </c>
      <c r="J229" s="17">
        <v>0.6</v>
      </c>
      <c r="K229" s="18">
        <v>20</v>
      </c>
      <c r="L229" s="15">
        <v>20</v>
      </c>
      <c r="M229" s="15" t="s">
        <v>23</v>
      </c>
      <c r="N229" s="15">
        <v>1</v>
      </c>
    </row>
    <row r="230" spans="2:14" ht="30" x14ac:dyDescent="0.25">
      <c r="B230" s="15">
        <v>227</v>
      </c>
      <c r="C230" s="14" t="s">
        <v>626</v>
      </c>
      <c r="D230" s="14" t="s">
        <v>635</v>
      </c>
      <c r="E230" s="15" t="s">
        <v>25</v>
      </c>
      <c r="F230" s="15">
        <v>6520</v>
      </c>
      <c r="G230" s="15" t="s">
        <v>24</v>
      </c>
      <c r="H230" s="15">
        <v>2012</v>
      </c>
      <c r="I230" s="16">
        <v>5788.55</v>
      </c>
      <c r="J230" s="17">
        <v>0.7</v>
      </c>
      <c r="K230" s="18">
        <v>20</v>
      </c>
      <c r="L230" s="15">
        <v>20</v>
      </c>
      <c r="M230" s="15" t="s">
        <v>23</v>
      </c>
      <c r="N230" s="15">
        <v>1</v>
      </c>
    </row>
    <row r="231" spans="2:14" ht="60" x14ac:dyDescent="0.25">
      <c r="B231" s="15">
        <v>228</v>
      </c>
      <c r="C231" s="14" t="s">
        <v>636</v>
      </c>
      <c r="D231" s="14" t="s">
        <v>637</v>
      </c>
      <c r="E231" s="15" t="s">
        <v>644</v>
      </c>
      <c r="F231" s="15">
        <v>3302</v>
      </c>
      <c r="G231" s="15" t="s">
        <v>24</v>
      </c>
      <c r="H231" s="15">
        <v>2015</v>
      </c>
      <c r="I231" s="16">
        <v>15000</v>
      </c>
      <c r="J231" s="17">
        <v>0.15</v>
      </c>
      <c r="K231" s="18">
        <v>6</v>
      </c>
      <c r="L231" s="15">
        <v>1500</v>
      </c>
      <c r="M231" s="15" t="s">
        <v>23</v>
      </c>
      <c r="N231" s="15">
        <v>1</v>
      </c>
    </row>
    <row r="232" spans="2:14" ht="60" x14ac:dyDescent="0.25">
      <c r="B232" s="15">
        <v>229</v>
      </c>
      <c r="C232" s="14" t="s">
        <v>636</v>
      </c>
      <c r="D232" s="14" t="s">
        <v>646</v>
      </c>
      <c r="E232" s="15" t="s">
        <v>25</v>
      </c>
      <c r="F232" s="15" t="s">
        <v>645</v>
      </c>
      <c r="G232" s="15" t="s">
        <v>22</v>
      </c>
      <c r="H232" s="15">
        <v>2006</v>
      </c>
      <c r="I232" s="16">
        <v>12000</v>
      </c>
      <c r="J232" s="17">
        <v>0.3</v>
      </c>
      <c r="K232" s="18">
        <v>13</v>
      </c>
      <c r="L232" s="15">
        <v>8</v>
      </c>
      <c r="M232" s="15" t="s">
        <v>23</v>
      </c>
      <c r="N232" s="15">
        <v>1</v>
      </c>
    </row>
    <row r="233" spans="2:14" ht="60" x14ac:dyDescent="0.25">
      <c r="B233" s="15">
        <v>230</v>
      </c>
      <c r="C233" s="14" t="s">
        <v>647</v>
      </c>
      <c r="D233" s="14" t="s">
        <v>648</v>
      </c>
      <c r="E233" s="15" t="s">
        <v>654</v>
      </c>
      <c r="F233" s="15" t="s">
        <v>655</v>
      </c>
      <c r="G233" s="15" t="s">
        <v>22</v>
      </c>
      <c r="H233" s="15">
        <v>1981</v>
      </c>
      <c r="I233" s="16">
        <v>10600</v>
      </c>
      <c r="J233" s="17" t="s">
        <v>29</v>
      </c>
      <c r="K233" s="18">
        <v>10.5</v>
      </c>
      <c r="L233" s="15">
        <v>1750</v>
      </c>
      <c r="M233" s="15" t="s">
        <v>26</v>
      </c>
      <c r="N233" s="15">
        <v>1</v>
      </c>
    </row>
    <row r="234" spans="2:14" ht="60" x14ac:dyDescent="0.25">
      <c r="B234" s="15">
        <v>231</v>
      </c>
      <c r="C234" s="14" t="s">
        <v>647</v>
      </c>
      <c r="D234" s="14" t="s">
        <v>657</v>
      </c>
      <c r="E234" s="15" t="s">
        <v>656</v>
      </c>
      <c r="F234" s="15">
        <v>433360</v>
      </c>
      <c r="G234" s="15" t="s">
        <v>22</v>
      </c>
      <c r="H234" s="15">
        <v>2001</v>
      </c>
      <c r="I234" s="16">
        <v>10600</v>
      </c>
      <c r="J234" s="17">
        <v>1</v>
      </c>
      <c r="K234" s="18">
        <v>12.75</v>
      </c>
      <c r="L234" s="15">
        <v>11200</v>
      </c>
      <c r="M234" s="15" t="s">
        <v>23</v>
      </c>
      <c r="N234" s="15">
        <v>1</v>
      </c>
    </row>
    <row r="235" spans="2:14" ht="75" x14ac:dyDescent="0.25">
      <c r="B235" s="15">
        <v>232</v>
      </c>
      <c r="C235" s="14" t="s">
        <v>658</v>
      </c>
      <c r="D235" s="14" t="s">
        <v>659</v>
      </c>
      <c r="E235" s="15" t="s">
        <v>666</v>
      </c>
      <c r="F235" s="15" t="s">
        <v>667</v>
      </c>
      <c r="G235" s="15" t="s">
        <v>24</v>
      </c>
      <c r="H235" s="15">
        <v>2008</v>
      </c>
      <c r="I235" s="16">
        <v>10000</v>
      </c>
      <c r="J235" s="17">
        <v>0.2</v>
      </c>
      <c r="K235" s="18">
        <v>1</v>
      </c>
      <c r="L235" s="15">
        <v>1</v>
      </c>
      <c r="M235" s="15" t="s">
        <v>313</v>
      </c>
      <c r="N235" s="15">
        <v>1</v>
      </c>
    </row>
    <row r="236" spans="2:14" ht="75" x14ac:dyDescent="0.25">
      <c r="B236" s="15">
        <v>233</v>
      </c>
      <c r="C236" s="14" t="s">
        <v>658</v>
      </c>
      <c r="D236" s="14" t="s">
        <v>669</v>
      </c>
      <c r="E236" s="15" t="s">
        <v>668</v>
      </c>
      <c r="F236" s="15" t="s">
        <v>29</v>
      </c>
      <c r="G236" s="15" t="s">
        <v>24</v>
      </c>
      <c r="H236" s="15">
        <v>2009</v>
      </c>
      <c r="I236" s="16">
        <v>10000</v>
      </c>
      <c r="J236" s="17">
        <v>0.15</v>
      </c>
      <c r="K236" s="18">
        <v>1.5</v>
      </c>
      <c r="L236" s="15">
        <v>1.5</v>
      </c>
      <c r="M236" s="15" t="s">
        <v>313</v>
      </c>
      <c r="N236" s="15" t="s">
        <v>29</v>
      </c>
    </row>
    <row r="237" spans="2:14" ht="45" x14ac:dyDescent="0.25">
      <c r="B237" s="15">
        <v>234</v>
      </c>
      <c r="C237" s="14" t="s">
        <v>670</v>
      </c>
      <c r="D237" s="14" t="s">
        <v>671</v>
      </c>
      <c r="E237" s="15" t="s">
        <v>114</v>
      </c>
      <c r="F237" s="15" t="s">
        <v>678</v>
      </c>
      <c r="G237" s="15" t="s">
        <v>29</v>
      </c>
      <c r="H237" s="15">
        <v>1997</v>
      </c>
      <c r="I237" s="16" t="s">
        <v>29</v>
      </c>
      <c r="J237" s="17">
        <v>0.5</v>
      </c>
      <c r="K237" s="18" t="s">
        <v>29</v>
      </c>
      <c r="L237" s="15">
        <v>6.3</v>
      </c>
      <c r="M237" s="15" t="s">
        <v>23</v>
      </c>
      <c r="N237" s="15">
        <v>1</v>
      </c>
    </row>
    <row r="238" spans="2:14" ht="45" x14ac:dyDescent="0.25">
      <c r="B238" s="15">
        <v>235</v>
      </c>
      <c r="C238" s="14" t="s">
        <v>670</v>
      </c>
      <c r="D238" s="14" t="s">
        <v>681</v>
      </c>
      <c r="E238" s="15" t="s">
        <v>25</v>
      </c>
      <c r="F238" s="15" t="s">
        <v>679</v>
      </c>
      <c r="G238" s="15" t="s">
        <v>29</v>
      </c>
      <c r="H238" s="15">
        <v>2004</v>
      </c>
      <c r="I238" s="16" t="s">
        <v>29</v>
      </c>
      <c r="J238" s="17">
        <v>0.2</v>
      </c>
      <c r="K238" s="18">
        <v>10</v>
      </c>
      <c r="L238" s="15">
        <v>10</v>
      </c>
      <c r="M238" s="15" t="s">
        <v>23</v>
      </c>
      <c r="N238" s="15" t="s">
        <v>29</v>
      </c>
    </row>
    <row r="239" spans="2:14" ht="45" x14ac:dyDescent="0.25">
      <c r="B239" s="15">
        <v>236</v>
      </c>
      <c r="C239" s="14" t="s">
        <v>670</v>
      </c>
      <c r="D239" s="14" t="s">
        <v>682</v>
      </c>
      <c r="E239" s="15" t="s">
        <v>157</v>
      </c>
      <c r="F239" s="15">
        <v>3307</v>
      </c>
      <c r="G239" s="15" t="s">
        <v>29</v>
      </c>
      <c r="H239" s="15">
        <v>1991</v>
      </c>
      <c r="I239" s="16" t="s">
        <v>29</v>
      </c>
      <c r="J239" s="17">
        <v>0.6</v>
      </c>
      <c r="K239" s="18">
        <v>3.5</v>
      </c>
      <c r="L239" s="15">
        <v>3.5</v>
      </c>
      <c r="M239" s="15" t="s">
        <v>23</v>
      </c>
      <c r="N239" s="15" t="s">
        <v>29</v>
      </c>
    </row>
    <row r="240" spans="2:14" ht="45" x14ac:dyDescent="0.25">
      <c r="B240" s="15">
        <v>237</v>
      </c>
      <c r="C240" s="14" t="s">
        <v>670</v>
      </c>
      <c r="D240" s="14" t="s">
        <v>683</v>
      </c>
      <c r="E240" s="15" t="s">
        <v>157</v>
      </c>
      <c r="F240" s="15">
        <v>3307</v>
      </c>
      <c r="G240" s="15" t="s">
        <v>29</v>
      </c>
      <c r="H240" s="15">
        <v>1993</v>
      </c>
      <c r="I240" s="16" t="s">
        <v>29</v>
      </c>
      <c r="J240" s="17">
        <v>0.55000000000000004</v>
      </c>
      <c r="K240" s="18">
        <v>3.8</v>
      </c>
      <c r="L240" s="15">
        <v>3.8</v>
      </c>
      <c r="M240" s="15" t="s">
        <v>23</v>
      </c>
      <c r="N240" s="15" t="s">
        <v>29</v>
      </c>
    </row>
    <row r="241" spans="2:14" ht="45" x14ac:dyDescent="0.25">
      <c r="B241" s="15">
        <v>238</v>
      </c>
      <c r="C241" s="14" t="s">
        <v>670</v>
      </c>
      <c r="D241" s="14" t="s">
        <v>684</v>
      </c>
      <c r="E241" s="15" t="s">
        <v>25</v>
      </c>
      <c r="F241" s="15" t="s">
        <v>680</v>
      </c>
      <c r="G241" s="15" t="s">
        <v>29</v>
      </c>
      <c r="H241" s="15">
        <v>1991</v>
      </c>
      <c r="I241" s="16" t="s">
        <v>29</v>
      </c>
      <c r="J241" s="17">
        <v>0.75</v>
      </c>
      <c r="K241" s="18">
        <v>10</v>
      </c>
      <c r="L241" s="15">
        <v>10</v>
      </c>
      <c r="M241" s="15" t="s">
        <v>23</v>
      </c>
      <c r="N241" s="15" t="s">
        <v>29</v>
      </c>
    </row>
    <row r="242" spans="2:14" ht="45" x14ac:dyDescent="0.25">
      <c r="B242" s="15">
        <v>239</v>
      </c>
      <c r="C242" s="14" t="s">
        <v>685</v>
      </c>
      <c r="D242" s="14">
        <v>2457079518</v>
      </c>
      <c r="E242" s="15" t="s">
        <v>59</v>
      </c>
      <c r="F242" s="15" t="s">
        <v>692</v>
      </c>
      <c r="G242" s="15" t="s">
        <v>22</v>
      </c>
      <c r="H242" s="15">
        <v>2007</v>
      </c>
      <c r="I242" s="16" t="s">
        <v>29</v>
      </c>
      <c r="J242" s="17" t="s">
        <v>29</v>
      </c>
      <c r="K242" s="18">
        <v>18</v>
      </c>
      <c r="L242" s="15">
        <f>18-10.7</f>
        <v>7.3000000000000007</v>
      </c>
      <c r="M242" s="15" t="s">
        <v>363</v>
      </c>
      <c r="N242" s="15">
        <v>1</v>
      </c>
    </row>
    <row r="243" spans="2:14" ht="45" x14ac:dyDescent="0.25">
      <c r="B243" s="15">
        <v>240</v>
      </c>
      <c r="C243" s="14" t="s">
        <v>685</v>
      </c>
      <c r="D243" s="14">
        <v>2457079519</v>
      </c>
      <c r="E243" s="15" t="s">
        <v>59</v>
      </c>
      <c r="F243" s="15" t="s">
        <v>693</v>
      </c>
      <c r="G243" s="15" t="s">
        <v>29</v>
      </c>
      <c r="H243" s="15">
        <v>2013</v>
      </c>
      <c r="I243" s="16" t="s">
        <v>29</v>
      </c>
      <c r="J243" s="17" t="s">
        <v>29</v>
      </c>
      <c r="K243" s="18">
        <v>8</v>
      </c>
      <c r="L243" s="15">
        <f>10.1-6.455</f>
        <v>3.6449999999999996</v>
      </c>
      <c r="M243" s="15" t="s">
        <v>363</v>
      </c>
      <c r="N243" s="15">
        <v>1</v>
      </c>
    </row>
    <row r="244" spans="2:14" ht="45" x14ac:dyDescent="0.25">
      <c r="B244" s="15">
        <v>241</v>
      </c>
      <c r="C244" s="14" t="s">
        <v>685</v>
      </c>
      <c r="D244" s="14">
        <v>2457079520</v>
      </c>
      <c r="E244" s="15" t="s">
        <v>59</v>
      </c>
      <c r="F244" s="15" t="s">
        <v>693</v>
      </c>
      <c r="G244" s="15" t="s">
        <v>29</v>
      </c>
      <c r="H244" s="15">
        <v>2013</v>
      </c>
      <c r="I244" s="16" t="s">
        <v>29</v>
      </c>
      <c r="J244" s="17" t="s">
        <v>29</v>
      </c>
      <c r="K244" s="18">
        <v>8</v>
      </c>
      <c r="L244" s="15">
        <f>10.1-6.455</f>
        <v>3.6449999999999996</v>
      </c>
      <c r="M244" s="15" t="s">
        <v>363</v>
      </c>
      <c r="N244" s="15">
        <v>1</v>
      </c>
    </row>
    <row r="245" spans="2:14" ht="45" x14ac:dyDescent="0.25">
      <c r="B245" s="15">
        <v>242</v>
      </c>
      <c r="C245" s="14" t="s">
        <v>685</v>
      </c>
      <c r="D245" s="14">
        <v>2457079521</v>
      </c>
      <c r="E245" s="15" t="s">
        <v>59</v>
      </c>
      <c r="F245" s="15" t="s">
        <v>694</v>
      </c>
      <c r="G245" s="15" t="s">
        <v>29</v>
      </c>
      <c r="H245" s="15">
        <v>2011</v>
      </c>
      <c r="I245" s="16" t="s">
        <v>29</v>
      </c>
      <c r="J245" s="17" t="s">
        <v>29</v>
      </c>
      <c r="K245" s="18">
        <v>7.6</v>
      </c>
      <c r="L245" s="15">
        <f>18-8.925</f>
        <v>9.0749999999999993</v>
      </c>
      <c r="M245" s="15" t="s">
        <v>363</v>
      </c>
      <c r="N245" s="15">
        <v>1</v>
      </c>
    </row>
    <row r="246" spans="2:14" ht="45" x14ac:dyDescent="0.25">
      <c r="B246" s="15">
        <v>243</v>
      </c>
      <c r="C246" s="14" t="s">
        <v>685</v>
      </c>
      <c r="D246" s="14">
        <v>2457079522</v>
      </c>
      <c r="E246" s="15" t="s">
        <v>284</v>
      </c>
      <c r="F246" s="15">
        <v>495250</v>
      </c>
      <c r="G246" s="15" t="s">
        <v>29</v>
      </c>
      <c r="H246" s="15">
        <v>2002</v>
      </c>
      <c r="I246" s="16" t="s">
        <v>29</v>
      </c>
      <c r="J246" s="17" t="s">
        <v>29</v>
      </c>
      <c r="K246" s="18" t="s">
        <v>29</v>
      </c>
      <c r="L246" s="15">
        <f>11.2-6.275</f>
        <v>4.9249999999999989</v>
      </c>
      <c r="M246" s="15" t="s">
        <v>363</v>
      </c>
      <c r="N246" s="15">
        <v>1</v>
      </c>
    </row>
    <row r="247" spans="2:14" ht="45" x14ac:dyDescent="0.25">
      <c r="B247" s="15">
        <v>244</v>
      </c>
      <c r="C247" s="14" t="s">
        <v>685</v>
      </c>
      <c r="D247" s="14">
        <v>2457079523</v>
      </c>
      <c r="E247" s="15" t="s">
        <v>284</v>
      </c>
      <c r="F247" s="15">
        <v>495250</v>
      </c>
      <c r="G247" s="15" t="s">
        <v>29</v>
      </c>
      <c r="H247" s="15">
        <v>2002</v>
      </c>
      <c r="I247" s="16" t="s">
        <v>29</v>
      </c>
      <c r="J247" s="17" t="s">
        <v>29</v>
      </c>
      <c r="K247" s="18" t="s">
        <v>29</v>
      </c>
      <c r="L247" s="15">
        <f>11.2-6.275</f>
        <v>4.9249999999999989</v>
      </c>
      <c r="M247" s="15" t="s">
        <v>363</v>
      </c>
      <c r="N247" s="15">
        <v>1</v>
      </c>
    </row>
    <row r="248" spans="2:14" ht="45" x14ac:dyDescent="0.25">
      <c r="B248" s="15">
        <v>245</v>
      </c>
      <c r="C248" s="14" t="s">
        <v>685</v>
      </c>
      <c r="D248" s="14">
        <v>2457079524</v>
      </c>
      <c r="E248" s="15" t="s">
        <v>695</v>
      </c>
      <c r="F248" s="15" t="s">
        <v>696</v>
      </c>
      <c r="G248" s="15" t="s">
        <v>29</v>
      </c>
      <c r="H248" s="15">
        <v>2012</v>
      </c>
      <c r="I248" s="16" t="s">
        <v>29</v>
      </c>
      <c r="J248" s="17" t="s">
        <v>29</v>
      </c>
      <c r="K248" s="18" t="s">
        <v>29</v>
      </c>
      <c r="L248" s="15">
        <f>25-12.05</f>
        <v>12.95</v>
      </c>
      <c r="M248" s="15" t="s">
        <v>363</v>
      </c>
      <c r="N248" s="15">
        <v>1</v>
      </c>
    </row>
    <row r="249" spans="2:14" ht="45" x14ac:dyDescent="0.25">
      <c r="B249" s="15">
        <v>246</v>
      </c>
      <c r="C249" s="14" t="s">
        <v>685</v>
      </c>
      <c r="D249" s="14">
        <v>2457079525</v>
      </c>
      <c r="E249" s="15" t="s">
        <v>695</v>
      </c>
      <c r="F249" s="15" t="s">
        <v>696</v>
      </c>
      <c r="G249" s="15" t="s">
        <v>29</v>
      </c>
      <c r="H249" s="15">
        <v>2011</v>
      </c>
      <c r="I249" s="16" t="s">
        <v>29</v>
      </c>
      <c r="J249" s="17" t="s">
        <v>29</v>
      </c>
      <c r="K249" s="18" t="s">
        <v>29</v>
      </c>
      <c r="L249" s="15">
        <f>25-12.05</f>
        <v>12.95</v>
      </c>
      <c r="M249" s="15" t="s">
        <v>363</v>
      </c>
      <c r="N249" s="15">
        <v>1</v>
      </c>
    </row>
    <row r="250" spans="2:14" ht="45" x14ac:dyDescent="0.25">
      <c r="B250" s="15">
        <v>247</v>
      </c>
      <c r="C250" s="14" t="s">
        <v>685</v>
      </c>
      <c r="D250" s="14">
        <v>2457079526</v>
      </c>
      <c r="E250" s="15" t="s">
        <v>695</v>
      </c>
      <c r="F250" s="15" t="s">
        <v>697</v>
      </c>
      <c r="G250" s="15" t="s">
        <v>29</v>
      </c>
      <c r="H250" s="15">
        <v>2011</v>
      </c>
      <c r="I250" s="16" t="s">
        <v>29</v>
      </c>
      <c r="J250" s="17" t="s">
        <v>29</v>
      </c>
      <c r="K250" s="18" t="s">
        <v>29</v>
      </c>
      <c r="L250" s="15">
        <f>31-15.4</f>
        <v>15.6</v>
      </c>
      <c r="M250" s="15" t="s">
        <v>363</v>
      </c>
      <c r="N250" s="15">
        <v>1</v>
      </c>
    </row>
    <row r="251" spans="2:14" ht="45" x14ac:dyDescent="0.25">
      <c r="B251" s="15">
        <v>248</v>
      </c>
      <c r="C251" s="14" t="s">
        <v>698</v>
      </c>
      <c r="D251" s="14" t="s">
        <v>699</v>
      </c>
      <c r="E251" s="15" t="s">
        <v>59</v>
      </c>
      <c r="F251" s="15">
        <v>5337</v>
      </c>
      <c r="G251" s="15" t="s">
        <v>22</v>
      </c>
      <c r="H251" s="15">
        <v>2012</v>
      </c>
      <c r="I251" s="16">
        <v>27500</v>
      </c>
      <c r="J251" s="17">
        <v>0.77</v>
      </c>
      <c r="K251" s="18">
        <v>18</v>
      </c>
      <c r="L251" s="15">
        <v>9.85</v>
      </c>
      <c r="M251" s="15" t="s">
        <v>23</v>
      </c>
      <c r="N251" s="15">
        <v>1</v>
      </c>
    </row>
    <row r="252" spans="2:14" ht="45" x14ac:dyDescent="0.25">
      <c r="B252" s="15">
        <v>249</v>
      </c>
      <c r="C252" s="14" t="s">
        <v>698</v>
      </c>
      <c r="D252" s="14" t="s">
        <v>708</v>
      </c>
      <c r="E252" s="15" t="s">
        <v>59</v>
      </c>
      <c r="F252" s="15">
        <v>5340</v>
      </c>
      <c r="G252" s="15" t="s">
        <v>22</v>
      </c>
      <c r="H252" s="15">
        <v>2015</v>
      </c>
      <c r="I252" s="16">
        <v>27500</v>
      </c>
      <c r="J252" s="17">
        <v>0.25</v>
      </c>
      <c r="K252" s="18">
        <v>18</v>
      </c>
      <c r="L252" s="15">
        <v>8.75</v>
      </c>
      <c r="M252" s="15" t="s">
        <v>23</v>
      </c>
      <c r="N252" s="15">
        <v>1</v>
      </c>
    </row>
    <row r="253" spans="2:14" ht="45" x14ac:dyDescent="0.25">
      <c r="B253" s="15">
        <v>250</v>
      </c>
      <c r="C253" s="14" t="s">
        <v>698</v>
      </c>
      <c r="D253" s="14" t="s">
        <v>709</v>
      </c>
      <c r="E253" s="15" t="s">
        <v>706</v>
      </c>
      <c r="F253" s="15" t="s">
        <v>707</v>
      </c>
      <c r="G253" s="15" t="s">
        <v>24</v>
      </c>
      <c r="H253" s="15">
        <v>2015</v>
      </c>
      <c r="I253" s="16">
        <v>30000</v>
      </c>
      <c r="J253" s="17" t="s">
        <v>29</v>
      </c>
      <c r="K253" s="18">
        <v>19.32</v>
      </c>
      <c r="L253" s="15">
        <v>25</v>
      </c>
      <c r="M253" s="15" t="s">
        <v>26</v>
      </c>
      <c r="N253" s="15">
        <v>1</v>
      </c>
    </row>
    <row r="254" spans="2:14" ht="45" x14ac:dyDescent="0.25">
      <c r="B254" s="15">
        <v>251</v>
      </c>
      <c r="C254" s="14" t="s">
        <v>698</v>
      </c>
      <c r="D254" s="14" t="s">
        <v>710</v>
      </c>
      <c r="E254" s="15" t="s">
        <v>706</v>
      </c>
      <c r="F254" s="15" t="s">
        <v>707</v>
      </c>
      <c r="G254" s="15" t="s">
        <v>24</v>
      </c>
      <c r="H254" s="15">
        <v>2015</v>
      </c>
      <c r="I254" s="16">
        <v>30000</v>
      </c>
      <c r="J254" s="17" t="s">
        <v>29</v>
      </c>
      <c r="K254" s="18">
        <v>19.32</v>
      </c>
      <c r="L254" s="15">
        <v>25</v>
      </c>
      <c r="M254" s="15" t="s">
        <v>26</v>
      </c>
      <c r="N254" s="15">
        <v>1</v>
      </c>
    </row>
    <row r="255" spans="2:14" ht="45" x14ac:dyDescent="0.25">
      <c r="B255" s="15">
        <v>252</v>
      </c>
      <c r="C255" s="14" t="s">
        <v>711</v>
      </c>
      <c r="D255" s="14" t="s">
        <v>712</v>
      </c>
      <c r="E255" s="15" t="s">
        <v>424</v>
      </c>
      <c r="F255" s="15" t="s">
        <v>719</v>
      </c>
      <c r="G255" s="15" t="s">
        <v>24</v>
      </c>
      <c r="H255" s="15">
        <v>2012</v>
      </c>
      <c r="I255" s="16">
        <v>16000</v>
      </c>
      <c r="J255" s="17">
        <v>0.2</v>
      </c>
      <c r="K255" s="18">
        <v>16</v>
      </c>
      <c r="L255" s="15">
        <v>15.2</v>
      </c>
      <c r="M255" s="15" t="s">
        <v>23</v>
      </c>
      <c r="N255" s="15">
        <v>1</v>
      </c>
    </row>
    <row r="256" spans="2:14" ht="45" x14ac:dyDescent="0.25">
      <c r="B256" s="15">
        <v>253</v>
      </c>
      <c r="C256" s="14" t="s">
        <v>720</v>
      </c>
      <c r="D256" s="14" t="s">
        <v>721</v>
      </c>
      <c r="E256" s="15" t="s">
        <v>25</v>
      </c>
      <c r="F256" s="15" t="s">
        <v>280</v>
      </c>
      <c r="G256" s="15" t="s">
        <v>22</v>
      </c>
      <c r="H256" s="15">
        <v>2010</v>
      </c>
      <c r="I256" s="16">
        <v>80300</v>
      </c>
      <c r="J256" s="17">
        <v>0.2</v>
      </c>
      <c r="K256" s="18">
        <v>44</v>
      </c>
      <c r="L256" s="15">
        <v>10</v>
      </c>
      <c r="M256" s="15" t="s">
        <v>26</v>
      </c>
      <c r="N256" s="15">
        <v>1</v>
      </c>
    </row>
    <row r="257" spans="2:14" ht="45" x14ac:dyDescent="0.25">
      <c r="B257" s="15">
        <v>254</v>
      </c>
      <c r="C257" s="14" t="s">
        <v>720</v>
      </c>
      <c r="D257" s="14" t="s">
        <v>722</v>
      </c>
      <c r="E257" s="15" t="s">
        <v>25</v>
      </c>
      <c r="F257" s="15" t="s">
        <v>280</v>
      </c>
      <c r="G257" s="15" t="s">
        <v>22</v>
      </c>
      <c r="H257" s="15">
        <v>2010</v>
      </c>
      <c r="I257" s="16">
        <v>80300</v>
      </c>
      <c r="J257" s="17">
        <v>0.2</v>
      </c>
      <c r="K257" s="18">
        <v>44</v>
      </c>
      <c r="L257" s="15">
        <v>10</v>
      </c>
      <c r="M257" s="15" t="s">
        <v>26</v>
      </c>
      <c r="N257" s="15">
        <v>1</v>
      </c>
    </row>
    <row r="258" spans="2:14" ht="45" x14ac:dyDescent="0.25">
      <c r="B258" s="15">
        <v>255</v>
      </c>
      <c r="C258" s="14" t="s">
        <v>720</v>
      </c>
      <c r="D258" s="14" t="s">
        <v>723</v>
      </c>
      <c r="E258" s="15" t="s">
        <v>25</v>
      </c>
      <c r="F258" s="15" t="s">
        <v>280</v>
      </c>
      <c r="G258" s="15" t="s">
        <v>22</v>
      </c>
      <c r="H258" s="15">
        <v>2012</v>
      </c>
      <c r="I258" s="16">
        <v>80300</v>
      </c>
      <c r="J258" s="17">
        <v>0.15</v>
      </c>
      <c r="K258" s="18">
        <v>44</v>
      </c>
      <c r="L258" s="15">
        <v>10</v>
      </c>
      <c r="M258" s="15" t="s">
        <v>26</v>
      </c>
      <c r="N258" s="15">
        <v>1</v>
      </c>
    </row>
    <row r="259" spans="2:14" ht="45" x14ac:dyDescent="0.25">
      <c r="B259" s="15">
        <v>256</v>
      </c>
      <c r="C259" s="14" t="s">
        <v>720</v>
      </c>
      <c r="D259" s="14" t="s">
        <v>724</v>
      </c>
      <c r="E259" s="15" t="s">
        <v>25</v>
      </c>
      <c r="F259" s="15" t="s">
        <v>280</v>
      </c>
      <c r="G259" s="15" t="s">
        <v>22</v>
      </c>
      <c r="H259" s="15">
        <v>2014</v>
      </c>
      <c r="I259" s="16">
        <v>80300</v>
      </c>
      <c r="J259" s="17">
        <v>0.1</v>
      </c>
      <c r="K259" s="18">
        <v>44</v>
      </c>
      <c r="L259" s="15">
        <v>10</v>
      </c>
      <c r="M259" s="15" t="s">
        <v>26</v>
      </c>
      <c r="N259" s="15">
        <v>1</v>
      </c>
    </row>
    <row r="260" spans="2:14" ht="45" x14ac:dyDescent="0.25">
      <c r="B260" s="15">
        <v>257</v>
      </c>
      <c r="C260" s="14" t="s">
        <v>720</v>
      </c>
      <c r="D260" s="14" t="s">
        <v>725</v>
      </c>
      <c r="E260" s="15" t="s">
        <v>25</v>
      </c>
      <c r="F260" s="15" t="s">
        <v>280</v>
      </c>
      <c r="G260" s="15" t="s">
        <v>22</v>
      </c>
      <c r="H260" s="15">
        <v>2005</v>
      </c>
      <c r="I260" s="16">
        <v>80300</v>
      </c>
      <c r="J260" s="17">
        <v>0.28000000000000003</v>
      </c>
      <c r="K260" s="18">
        <v>44</v>
      </c>
      <c r="L260" s="15">
        <v>10</v>
      </c>
      <c r="M260" s="15" t="s">
        <v>26</v>
      </c>
      <c r="N260" s="15">
        <v>1</v>
      </c>
    </row>
    <row r="261" spans="2:14" ht="45" x14ac:dyDescent="0.25">
      <c r="B261" s="15">
        <v>258</v>
      </c>
      <c r="C261" s="14" t="s">
        <v>720</v>
      </c>
      <c r="D261" s="14" t="s">
        <v>726</v>
      </c>
      <c r="E261" s="15" t="s">
        <v>25</v>
      </c>
      <c r="F261" s="15" t="s">
        <v>280</v>
      </c>
      <c r="G261" s="15" t="s">
        <v>22</v>
      </c>
      <c r="H261" s="15">
        <v>2012</v>
      </c>
      <c r="I261" s="16">
        <v>80300</v>
      </c>
      <c r="J261" s="17">
        <v>0.15</v>
      </c>
      <c r="K261" s="18">
        <v>44</v>
      </c>
      <c r="L261" s="15">
        <v>10</v>
      </c>
      <c r="M261" s="15" t="s">
        <v>26</v>
      </c>
      <c r="N261" s="15">
        <v>1</v>
      </c>
    </row>
    <row r="262" spans="2:14" ht="45" x14ac:dyDescent="0.25">
      <c r="B262" s="15">
        <v>259</v>
      </c>
      <c r="C262" s="14" t="s">
        <v>720</v>
      </c>
      <c r="D262" s="14" t="s">
        <v>727</v>
      </c>
      <c r="E262" s="15" t="s">
        <v>25</v>
      </c>
      <c r="F262" s="15" t="s">
        <v>281</v>
      </c>
      <c r="G262" s="15" t="s">
        <v>24</v>
      </c>
      <c r="H262" s="15">
        <v>2008</v>
      </c>
      <c r="I262" s="16" t="s">
        <v>29</v>
      </c>
      <c r="J262" s="17">
        <v>0.25</v>
      </c>
      <c r="K262" s="18">
        <v>63</v>
      </c>
      <c r="L262" s="15">
        <v>8</v>
      </c>
      <c r="M262" s="15" t="s">
        <v>26</v>
      </c>
      <c r="N262" s="15">
        <v>1</v>
      </c>
    </row>
    <row r="263" spans="2:14" ht="45" x14ac:dyDescent="0.25">
      <c r="B263" s="15">
        <v>260</v>
      </c>
      <c r="C263" s="14" t="s">
        <v>720</v>
      </c>
      <c r="D263" s="14" t="s">
        <v>728</v>
      </c>
      <c r="E263" s="15" t="s">
        <v>25</v>
      </c>
      <c r="F263" s="15" t="s">
        <v>281</v>
      </c>
      <c r="G263" s="15" t="s">
        <v>24</v>
      </c>
      <c r="H263" s="15">
        <v>2013</v>
      </c>
      <c r="I263" s="16" t="s">
        <v>29</v>
      </c>
      <c r="J263" s="17">
        <v>0.1</v>
      </c>
      <c r="K263" s="18">
        <v>63</v>
      </c>
      <c r="L263" s="15">
        <v>8</v>
      </c>
      <c r="M263" s="15" t="s">
        <v>26</v>
      </c>
      <c r="N263" s="15">
        <v>1</v>
      </c>
    </row>
    <row r="264" spans="2:14" ht="45" x14ac:dyDescent="0.25">
      <c r="B264" s="15">
        <v>261</v>
      </c>
      <c r="C264" s="14" t="s">
        <v>720</v>
      </c>
      <c r="D264" s="14" t="s">
        <v>729</v>
      </c>
      <c r="E264" s="15" t="s">
        <v>25</v>
      </c>
      <c r="F264" s="15" t="s">
        <v>281</v>
      </c>
      <c r="G264" s="15" t="s">
        <v>24</v>
      </c>
      <c r="H264" s="15">
        <v>2009</v>
      </c>
      <c r="I264" s="16" t="s">
        <v>29</v>
      </c>
      <c r="J264" s="17">
        <v>0.2</v>
      </c>
      <c r="K264" s="18">
        <v>63</v>
      </c>
      <c r="L264" s="15">
        <v>8</v>
      </c>
      <c r="M264" s="15" t="s">
        <v>26</v>
      </c>
      <c r="N264" s="15">
        <v>1</v>
      </c>
    </row>
    <row r="265" spans="2:14" ht="45" x14ac:dyDescent="0.25">
      <c r="B265" s="15">
        <v>262</v>
      </c>
      <c r="C265" s="14" t="s">
        <v>720</v>
      </c>
      <c r="D265" s="14" t="s">
        <v>730</v>
      </c>
      <c r="E265" s="15" t="s">
        <v>25</v>
      </c>
      <c r="F265" s="15" t="s">
        <v>282</v>
      </c>
      <c r="G265" s="15" t="s">
        <v>24</v>
      </c>
      <c r="H265" s="15">
        <v>2004</v>
      </c>
      <c r="I265" s="16" t="s">
        <v>29</v>
      </c>
      <c r="J265" s="17">
        <v>0.28000000000000003</v>
      </c>
      <c r="K265" s="18">
        <v>70</v>
      </c>
      <c r="L265" s="15">
        <v>8</v>
      </c>
      <c r="M265" s="15" t="s">
        <v>26</v>
      </c>
      <c r="N265" s="15">
        <v>1</v>
      </c>
    </row>
    <row r="266" spans="2:14" ht="45" x14ac:dyDescent="0.25">
      <c r="B266" s="15">
        <v>263</v>
      </c>
      <c r="C266" s="14" t="s">
        <v>720</v>
      </c>
      <c r="D266" s="14" t="s">
        <v>731</v>
      </c>
      <c r="E266" s="15" t="s">
        <v>25</v>
      </c>
      <c r="F266" s="15" t="s">
        <v>282</v>
      </c>
      <c r="G266" s="15" t="s">
        <v>24</v>
      </c>
      <c r="H266" s="15">
        <v>2003</v>
      </c>
      <c r="I266" s="16" t="s">
        <v>29</v>
      </c>
      <c r="J266" s="17">
        <v>0.28000000000000003</v>
      </c>
      <c r="K266" s="18">
        <v>70</v>
      </c>
      <c r="L266" s="15">
        <v>8</v>
      </c>
      <c r="M266" s="15" t="s">
        <v>26</v>
      </c>
      <c r="N266" s="15">
        <v>1</v>
      </c>
    </row>
    <row r="267" spans="2:14" ht="45" x14ac:dyDescent="0.25">
      <c r="B267" s="15">
        <v>264</v>
      </c>
      <c r="C267" s="14" t="s">
        <v>720</v>
      </c>
      <c r="D267" s="14" t="s">
        <v>732</v>
      </c>
      <c r="E267" s="15" t="s">
        <v>25</v>
      </c>
      <c r="F267" s="15" t="s">
        <v>283</v>
      </c>
      <c r="G267" s="15" t="s">
        <v>29</v>
      </c>
      <c r="H267" s="15">
        <v>2004</v>
      </c>
      <c r="I267" s="16" t="s">
        <v>29</v>
      </c>
      <c r="J267" s="17">
        <v>0.28000000000000003</v>
      </c>
      <c r="K267" s="18">
        <v>15</v>
      </c>
      <c r="L267" s="15">
        <v>10</v>
      </c>
      <c r="M267" s="15" t="s">
        <v>26</v>
      </c>
      <c r="N267" s="15">
        <v>1</v>
      </c>
    </row>
    <row r="268" spans="2:14" ht="45" x14ac:dyDescent="0.25">
      <c r="B268" s="15">
        <v>265</v>
      </c>
      <c r="C268" s="14" t="s">
        <v>720</v>
      </c>
      <c r="D268" s="14" t="s">
        <v>733</v>
      </c>
      <c r="E268" s="15" t="s">
        <v>25</v>
      </c>
      <c r="F268" s="15" t="s">
        <v>283</v>
      </c>
      <c r="G268" s="15" t="s">
        <v>29</v>
      </c>
      <c r="H268" s="15">
        <v>2001</v>
      </c>
      <c r="I268" s="16" t="s">
        <v>29</v>
      </c>
      <c r="J268" s="17">
        <v>0.3</v>
      </c>
      <c r="K268" s="18">
        <v>25</v>
      </c>
      <c r="L268" s="15">
        <v>10</v>
      </c>
      <c r="M268" s="15" t="s">
        <v>26</v>
      </c>
      <c r="N268" s="15">
        <v>1</v>
      </c>
    </row>
    <row r="269" spans="2:14" ht="45" x14ac:dyDescent="0.25">
      <c r="B269" s="15">
        <v>266</v>
      </c>
      <c r="C269" s="14" t="s">
        <v>720</v>
      </c>
      <c r="D269" s="14" t="s">
        <v>734</v>
      </c>
      <c r="E269" s="15" t="s">
        <v>25</v>
      </c>
      <c r="F269" s="15" t="s">
        <v>283</v>
      </c>
      <c r="G269" s="15" t="s">
        <v>29</v>
      </c>
      <c r="H269" s="15">
        <v>2011</v>
      </c>
      <c r="I269" s="16" t="s">
        <v>29</v>
      </c>
      <c r="J269" s="17">
        <v>0.18</v>
      </c>
      <c r="K269" s="18">
        <v>25</v>
      </c>
      <c r="L269" s="15">
        <v>10</v>
      </c>
      <c r="M269" s="15" t="s">
        <v>26</v>
      </c>
      <c r="N269" s="15">
        <v>1</v>
      </c>
    </row>
    <row r="270" spans="2:14" ht="45" x14ac:dyDescent="0.25">
      <c r="B270" s="15">
        <v>267</v>
      </c>
      <c r="C270" s="14" t="s">
        <v>720</v>
      </c>
      <c r="D270" s="14" t="s">
        <v>735</v>
      </c>
      <c r="E270" s="15" t="s">
        <v>25</v>
      </c>
      <c r="F270" s="15" t="s">
        <v>283</v>
      </c>
      <c r="G270" s="15" t="s">
        <v>29</v>
      </c>
      <c r="H270" s="15">
        <v>2007</v>
      </c>
      <c r="I270" s="16" t="s">
        <v>29</v>
      </c>
      <c r="J270" s="17">
        <v>0.25</v>
      </c>
      <c r="K270" s="18">
        <v>25</v>
      </c>
      <c r="L270" s="15">
        <v>10</v>
      </c>
      <c r="M270" s="15" t="s">
        <v>26</v>
      </c>
      <c r="N270" s="15">
        <v>1</v>
      </c>
    </row>
    <row r="271" spans="2:14" ht="45" x14ac:dyDescent="0.25">
      <c r="B271" s="15">
        <v>268</v>
      </c>
      <c r="C271" s="14" t="s">
        <v>720</v>
      </c>
      <c r="D271" s="14" t="s">
        <v>736</v>
      </c>
      <c r="E271" s="15" t="s">
        <v>284</v>
      </c>
      <c r="F271" s="15" t="s">
        <v>283</v>
      </c>
      <c r="G271" s="15" t="s">
        <v>29</v>
      </c>
      <c r="H271" s="15">
        <v>2002</v>
      </c>
      <c r="I271" s="16" t="s">
        <v>29</v>
      </c>
      <c r="J271" s="17">
        <v>0.3</v>
      </c>
      <c r="K271" s="18">
        <v>10</v>
      </c>
      <c r="L271" s="15">
        <v>6</v>
      </c>
      <c r="M271" s="15" t="s">
        <v>26</v>
      </c>
      <c r="N271" s="15">
        <v>1</v>
      </c>
    </row>
    <row r="272" spans="2:14" ht="45" x14ac:dyDescent="0.25">
      <c r="B272" s="15">
        <v>269</v>
      </c>
      <c r="C272" s="14" t="s">
        <v>720</v>
      </c>
      <c r="D272" s="14" t="s">
        <v>737</v>
      </c>
      <c r="E272" s="15" t="s">
        <v>284</v>
      </c>
      <c r="F272" s="15" t="s">
        <v>283</v>
      </c>
      <c r="G272" s="15" t="s">
        <v>29</v>
      </c>
      <c r="H272" s="15">
        <v>2002</v>
      </c>
      <c r="I272" s="16" t="s">
        <v>29</v>
      </c>
      <c r="J272" s="17">
        <v>0.3</v>
      </c>
      <c r="K272" s="18">
        <v>10</v>
      </c>
      <c r="L272" s="15">
        <v>6</v>
      </c>
      <c r="M272" s="15" t="s">
        <v>26</v>
      </c>
      <c r="N272" s="15">
        <v>1</v>
      </c>
    </row>
    <row r="273" spans="2:14" x14ac:dyDescent="0.25">
      <c r="B273" s="15">
        <v>270</v>
      </c>
      <c r="C273" s="14" t="s">
        <v>738</v>
      </c>
      <c r="D273" s="14" t="s">
        <v>739</v>
      </c>
      <c r="E273" s="15" t="s">
        <v>25</v>
      </c>
      <c r="F273" s="15">
        <v>353213</v>
      </c>
      <c r="G273" s="15" t="s">
        <v>24</v>
      </c>
      <c r="H273" s="15">
        <v>1989</v>
      </c>
      <c r="I273" s="16">
        <v>4400</v>
      </c>
      <c r="J273" s="17">
        <v>0.4</v>
      </c>
      <c r="K273" s="18">
        <v>22.5</v>
      </c>
      <c r="L273" s="15">
        <v>9725</v>
      </c>
      <c r="M273" s="15" t="s">
        <v>26</v>
      </c>
      <c r="N273" s="15">
        <v>1.9E-2</v>
      </c>
    </row>
    <row r="274" spans="2:14" ht="60" x14ac:dyDescent="0.25">
      <c r="B274" s="15">
        <v>271</v>
      </c>
      <c r="C274" s="14" t="s">
        <v>746</v>
      </c>
      <c r="D274" s="14" t="s">
        <v>747</v>
      </c>
      <c r="E274" s="15" t="s">
        <v>845</v>
      </c>
      <c r="F274" s="15" t="s">
        <v>222</v>
      </c>
      <c r="G274" s="15" t="s">
        <v>22</v>
      </c>
      <c r="H274" s="15">
        <v>2010</v>
      </c>
      <c r="I274" s="16">
        <v>12130</v>
      </c>
      <c r="J274" s="17">
        <v>0.6</v>
      </c>
      <c r="K274" s="18">
        <v>22</v>
      </c>
      <c r="L274" s="15">
        <v>0.7</v>
      </c>
      <c r="M274" s="15" t="s">
        <v>23</v>
      </c>
      <c r="N274" s="15">
        <v>1</v>
      </c>
    </row>
    <row r="275" spans="2:14" x14ac:dyDescent="0.25">
      <c r="B275" s="15">
        <v>272</v>
      </c>
      <c r="C275" s="14" t="s">
        <v>754</v>
      </c>
      <c r="D275" s="14" t="s">
        <v>755</v>
      </c>
      <c r="E275" s="15" t="s">
        <v>157</v>
      </c>
      <c r="F275" s="15">
        <v>3307</v>
      </c>
      <c r="G275" s="15" t="s">
        <v>22</v>
      </c>
      <c r="H275" s="15">
        <v>1995</v>
      </c>
      <c r="I275" s="16">
        <v>25000</v>
      </c>
      <c r="J275" s="17">
        <v>0.7</v>
      </c>
      <c r="K275" s="18">
        <v>8</v>
      </c>
      <c r="L275" s="15">
        <v>0.5</v>
      </c>
      <c r="M275" s="15" t="s">
        <v>26</v>
      </c>
      <c r="N275" s="15">
        <v>1</v>
      </c>
    </row>
    <row r="276" spans="2:14" x14ac:dyDescent="0.25">
      <c r="B276" s="15">
        <v>273</v>
      </c>
      <c r="C276" s="14" t="s">
        <v>763</v>
      </c>
      <c r="D276" s="14" t="s">
        <v>764</v>
      </c>
      <c r="E276" s="15" t="s">
        <v>284</v>
      </c>
      <c r="F276" s="15">
        <v>433362</v>
      </c>
      <c r="G276" s="15" t="s">
        <v>22</v>
      </c>
      <c r="H276" s="15">
        <v>1995</v>
      </c>
      <c r="I276" s="16">
        <v>25000</v>
      </c>
      <c r="J276" s="17">
        <v>0.4</v>
      </c>
      <c r="K276" s="18">
        <v>11</v>
      </c>
      <c r="L276" s="15">
        <v>5</v>
      </c>
      <c r="M276" s="15" t="s">
        <v>23</v>
      </c>
      <c r="N276" s="15">
        <v>2</v>
      </c>
    </row>
    <row r="277" spans="2:14" x14ac:dyDescent="0.25">
      <c r="B277" s="15">
        <v>274</v>
      </c>
      <c r="C277" s="14" t="s">
        <v>763</v>
      </c>
      <c r="D277" s="14" t="s">
        <v>774</v>
      </c>
      <c r="E277" s="15" t="s">
        <v>284</v>
      </c>
      <c r="F277" s="15" t="s">
        <v>771</v>
      </c>
      <c r="G277" s="15" t="s">
        <v>22</v>
      </c>
      <c r="H277" s="15">
        <v>2007</v>
      </c>
      <c r="I277" s="16">
        <v>25000</v>
      </c>
      <c r="J277" s="17">
        <v>0.3</v>
      </c>
      <c r="K277" s="18">
        <v>11</v>
      </c>
      <c r="L277" s="15">
        <v>5</v>
      </c>
      <c r="M277" s="15" t="s">
        <v>23</v>
      </c>
      <c r="N277" s="15">
        <v>2</v>
      </c>
    </row>
    <row r="278" spans="2:14" x14ac:dyDescent="0.25">
      <c r="B278" s="15">
        <v>275</v>
      </c>
      <c r="C278" s="14" t="s">
        <v>763</v>
      </c>
      <c r="D278" s="14" t="s">
        <v>775</v>
      </c>
      <c r="E278" s="15" t="s">
        <v>25</v>
      </c>
      <c r="F278" s="15" t="s">
        <v>772</v>
      </c>
      <c r="G278" s="15" t="s">
        <v>22</v>
      </c>
      <c r="H278" s="15">
        <v>2010</v>
      </c>
      <c r="I278" s="16">
        <v>25000</v>
      </c>
      <c r="J278" s="17">
        <v>0.2</v>
      </c>
      <c r="K278" s="18">
        <v>22</v>
      </c>
      <c r="L278" s="15">
        <v>8</v>
      </c>
      <c r="M278" s="15" t="s">
        <v>23</v>
      </c>
      <c r="N278" s="15">
        <v>3</v>
      </c>
    </row>
    <row r="279" spans="2:14" x14ac:dyDescent="0.25">
      <c r="B279" s="15">
        <v>276</v>
      </c>
      <c r="C279" s="14" t="s">
        <v>763</v>
      </c>
      <c r="D279" s="14" t="s">
        <v>776</v>
      </c>
      <c r="E279" s="15" t="s">
        <v>25</v>
      </c>
      <c r="F279" s="15" t="s">
        <v>773</v>
      </c>
      <c r="G279" s="15" t="s">
        <v>22</v>
      </c>
      <c r="H279" s="15">
        <v>2014</v>
      </c>
      <c r="I279" s="16">
        <v>25000</v>
      </c>
      <c r="J279" s="17">
        <v>0.2</v>
      </c>
      <c r="K279" s="18">
        <v>16</v>
      </c>
      <c r="L279" s="15">
        <v>6</v>
      </c>
      <c r="M279" s="15" t="s">
        <v>23</v>
      </c>
      <c r="N279" s="15">
        <v>3</v>
      </c>
    </row>
    <row r="280" spans="2:14" ht="45" x14ac:dyDescent="0.25">
      <c r="B280" s="15">
        <v>277</v>
      </c>
      <c r="C280" s="14" t="s">
        <v>777</v>
      </c>
      <c r="D280" s="14" t="s">
        <v>778</v>
      </c>
      <c r="E280" s="15" t="s">
        <v>25</v>
      </c>
      <c r="F280" s="15">
        <v>355111</v>
      </c>
      <c r="G280" s="15" t="s">
        <v>24</v>
      </c>
      <c r="H280" s="15">
        <v>1995</v>
      </c>
      <c r="I280" s="16">
        <v>7530</v>
      </c>
      <c r="J280" s="17">
        <v>0.5</v>
      </c>
      <c r="K280" s="18">
        <v>18</v>
      </c>
      <c r="L280" s="15">
        <v>8</v>
      </c>
      <c r="M280" s="15" t="s">
        <v>23</v>
      </c>
      <c r="N280" s="15">
        <v>1</v>
      </c>
    </row>
    <row r="281" spans="2:14" x14ac:dyDescent="0.25">
      <c r="B281" s="15">
        <v>278</v>
      </c>
      <c r="C281" s="14" t="s">
        <v>785</v>
      </c>
      <c r="D281" s="14">
        <v>2450018770</v>
      </c>
      <c r="E281" s="15" t="s">
        <v>788</v>
      </c>
      <c r="F281" s="15" t="s">
        <v>133</v>
      </c>
      <c r="G281" s="15" t="s">
        <v>22</v>
      </c>
      <c r="H281" s="15">
        <v>1994</v>
      </c>
      <c r="I281" s="16">
        <v>15000</v>
      </c>
      <c r="J281" s="17">
        <v>0.4</v>
      </c>
      <c r="K281" s="18">
        <v>6</v>
      </c>
      <c r="L281" s="15">
        <v>10</v>
      </c>
      <c r="M281" s="15" t="s">
        <v>26</v>
      </c>
      <c r="N281" s="15">
        <v>1</v>
      </c>
    </row>
    <row r="282" spans="2:14" ht="45" x14ac:dyDescent="0.25">
      <c r="B282" s="15">
        <v>279</v>
      </c>
      <c r="C282" s="14" t="s">
        <v>789</v>
      </c>
      <c r="D282" s="14" t="s">
        <v>790</v>
      </c>
      <c r="E282" s="15" t="s">
        <v>25</v>
      </c>
      <c r="F282" s="15" t="s">
        <v>796</v>
      </c>
      <c r="G282" s="15" t="s">
        <v>24</v>
      </c>
      <c r="H282" s="15">
        <v>2000</v>
      </c>
      <c r="I282" s="16">
        <v>21016</v>
      </c>
      <c r="J282" s="17">
        <v>0.5</v>
      </c>
      <c r="K282" s="18">
        <v>10</v>
      </c>
      <c r="L282" s="15">
        <v>9</v>
      </c>
      <c r="M282" s="15" t="s">
        <v>23</v>
      </c>
      <c r="N282" s="15">
        <v>1</v>
      </c>
    </row>
    <row r="283" spans="2:14" ht="45" x14ac:dyDescent="0.25">
      <c r="B283" s="15">
        <v>280</v>
      </c>
      <c r="C283" s="14" t="s">
        <v>789</v>
      </c>
      <c r="D283" s="14" t="s">
        <v>799</v>
      </c>
      <c r="E283" s="15" t="s">
        <v>151</v>
      </c>
      <c r="F283" s="15">
        <v>3909995</v>
      </c>
      <c r="G283" s="15" t="s">
        <v>24</v>
      </c>
      <c r="H283" s="15">
        <v>2013</v>
      </c>
      <c r="I283" s="16">
        <v>6206</v>
      </c>
      <c r="J283" s="17">
        <v>0.6</v>
      </c>
      <c r="K283" s="18">
        <v>2</v>
      </c>
      <c r="L283" s="15">
        <v>1</v>
      </c>
      <c r="M283" s="15" t="s">
        <v>23</v>
      </c>
      <c r="N283" s="15">
        <v>1</v>
      </c>
    </row>
    <row r="284" spans="2:14" ht="45" x14ac:dyDescent="0.25">
      <c r="B284" s="15">
        <v>281</v>
      </c>
      <c r="C284" s="14" t="s">
        <v>789</v>
      </c>
      <c r="D284" s="14" t="s">
        <v>800</v>
      </c>
      <c r="E284" s="15" t="s">
        <v>797</v>
      </c>
      <c r="F284" s="15">
        <v>85071</v>
      </c>
      <c r="G284" s="15" t="s">
        <v>24</v>
      </c>
      <c r="H284" s="15">
        <v>2013</v>
      </c>
      <c r="I284" s="16">
        <v>5602</v>
      </c>
      <c r="J284" s="17">
        <v>0.3</v>
      </c>
      <c r="K284" s="18">
        <v>7</v>
      </c>
      <c r="L284" s="15">
        <v>5</v>
      </c>
      <c r="M284" s="15" t="s">
        <v>23</v>
      </c>
      <c r="N284" s="15">
        <v>1</v>
      </c>
    </row>
    <row r="285" spans="2:14" ht="45" x14ac:dyDescent="0.25">
      <c r="B285" s="15">
        <v>282</v>
      </c>
      <c r="C285" s="14" t="s">
        <v>789</v>
      </c>
      <c r="D285" s="14" t="s">
        <v>801</v>
      </c>
      <c r="E285" s="15" t="s">
        <v>424</v>
      </c>
      <c r="F285" s="15" t="s">
        <v>798</v>
      </c>
      <c r="G285" s="15" t="s">
        <v>24</v>
      </c>
      <c r="H285" s="15">
        <v>2001</v>
      </c>
      <c r="I285" s="16">
        <v>10105</v>
      </c>
      <c r="J285" s="17">
        <v>0.4</v>
      </c>
      <c r="K285" s="18">
        <v>4</v>
      </c>
      <c r="L285" s="15">
        <v>4</v>
      </c>
      <c r="M285" s="15" t="s">
        <v>23</v>
      </c>
      <c r="N285" s="15">
        <v>1</v>
      </c>
    </row>
    <row r="286" spans="2:14" ht="30" x14ac:dyDescent="0.25">
      <c r="B286" s="15">
        <v>283</v>
      </c>
      <c r="C286" s="14" t="s">
        <v>802</v>
      </c>
      <c r="D286" s="14" t="s">
        <v>803</v>
      </c>
      <c r="E286" s="15" t="s">
        <v>810</v>
      </c>
      <c r="F286" s="15">
        <v>5557</v>
      </c>
      <c r="G286" s="15" t="s">
        <v>22</v>
      </c>
      <c r="H286" s="15">
        <v>1992</v>
      </c>
      <c r="I286" s="16">
        <v>40000</v>
      </c>
      <c r="J286" s="17">
        <v>0.4</v>
      </c>
      <c r="K286" s="18">
        <v>8.8000000000000007</v>
      </c>
      <c r="L286" s="15">
        <v>7</v>
      </c>
      <c r="M286" s="15" t="s">
        <v>23</v>
      </c>
      <c r="N286" s="15">
        <v>1</v>
      </c>
    </row>
    <row r="287" spans="2:14" ht="30" x14ac:dyDescent="0.25">
      <c r="B287" s="15">
        <v>284</v>
      </c>
      <c r="C287" s="14" t="s">
        <v>802</v>
      </c>
      <c r="D287" s="14" t="s">
        <v>803</v>
      </c>
      <c r="E287" s="15" t="s">
        <v>810</v>
      </c>
      <c r="F287" s="15" t="s">
        <v>811</v>
      </c>
      <c r="G287" s="15" t="s">
        <v>24</v>
      </c>
      <c r="H287" s="15">
        <v>2015</v>
      </c>
      <c r="I287" s="16">
        <v>40000</v>
      </c>
      <c r="J287" s="17">
        <v>0.1</v>
      </c>
      <c r="K287" s="18">
        <v>12</v>
      </c>
      <c r="L287" s="15">
        <v>9</v>
      </c>
      <c r="M287" s="15" t="s">
        <v>23</v>
      </c>
      <c r="N287" s="15">
        <v>1</v>
      </c>
    </row>
    <row r="288" spans="2:14" ht="45" x14ac:dyDescent="0.25">
      <c r="B288" s="15">
        <v>285</v>
      </c>
      <c r="C288" s="14" t="s">
        <v>812</v>
      </c>
      <c r="D288" s="14" t="s">
        <v>813</v>
      </c>
      <c r="E288" s="15" t="s">
        <v>157</v>
      </c>
      <c r="F288" s="15" t="s">
        <v>820</v>
      </c>
      <c r="G288" s="15" t="s">
        <v>22</v>
      </c>
      <c r="H288" s="15">
        <v>2003</v>
      </c>
      <c r="I288" s="16">
        <v>31000</v>
      </c>
      <c r="J288" s="17">
        <v>1</v>
      </c>
      <c r="K288" s="18">
        <v>8</v>
      </c>
      <c r="L288" s="15">
        <v>4.5</v>
      </c>
      <c r="M288" s="15" t="s">
        <v>23</v>
      </c>
      <c r="N288" s="15" t="s">
        <v>821</v>
      </c>
    </row>
    <row r="289" spans="2:14" ht="45" x14ac:dyDescent="0.25">
      <c r="B289" s="15">
        <v>286</v>
      </c>
      <c r="C289" s="14" t="s">
        <v>812</v>
      </c>
      <c r="D289" s="14" t="s">
        <v>822</v>
      </c>
      <c r="E289" s="15" t="s">
        <v>157</v>
      </c>
      <c r="F289" s="15" t="s">
        <v>820</v>
      </c>
      <c r="G289" s="15" t="s">
        <v>22</v>
      </c>
      <c r="H289" s="15">
        <v>2003</v>
      </c>
      <c r="I289" s="16">
        <v>30000</v>
      </c>
      <c r="J289" s="17">
        <v>1</v>
      </c>
      <c r="K289" s="18">
        <v>8</v>
      </c>
      <c r="L289" s="15">
        <v>4.5</v>
      </c>
      <c r="M289" s="15" t="s">
        <v>23</v>
      </c>
      <c r="N289" s="15" t="s">
        <v>821</v>
      </c>
    </row>
    <row r="290" spans="2:14" ht="45" x14ac:dyDescent="0.25">
      <c r="B290" s="15">
        <v>287</v>
      </c>
      <c r="C290" s="14" t="s">
        <v>823</v>
      </c>
      <c r="D290" s="14" t="s">
        <v>824</v>
      </c>
      <c r="E290" s="15" t="s">
        <v>25</v>
      </c>
      <c r="F290" s="15" t="s">
        <v>222</v>
      </c>
      <c r="G290" s="15" t="s">
        <v>22</v>
      </c>
      <c r="H290" s="15">
        <v>2010</v>
      </c>
      <c r="I290" s="16">
        <v>18189</v>
      </c>
      <c r="J290" s="17">
        <v>0.79100000000000004</v>
      </c>
      <c r="K290" s="18">
        <v>44</v>
      </c>
      <c r="L290" s="15">
        <v>12.55</v>
      </c>
      <c r="M290" s="15" t="s">
        <v>23</v>
      </c>
      <c r="N290" s="15" t="s">
        <v>831</v>
      </c>
    </row>
    <row r="291" spans="2:14" ht="45" x14ac:dyDescent="0.25">
      <c r="B291" s="15">
        <v>288</v>
      </c>
      <c r="C291" s="14" t="s">
        <v>832</v>
      </c>
      <c r="D291" s="14" t="s">
        <v>833</v>
      </c>
      <c r="E291" s="15" t="s">
        <v>846</v>
      </c>
      <c r="F291" s="15" t="s">
        <v>839</v>
      </c>
      <c r="G291" s="15" t="s">
        <v>22</v>
      </c>
      <c r="H291" s="15">
        <v>2017</v>
      </c>
      <c r="I291" s="16">
        <v>29135</v>
      </c>
      <c r="J291" s="17">
        <v>0.2</v>
      </c>
      <c r="K291" s="18" t="s">
        <v>842</v>
      </c>
      <c r="L291" s="15">
        <v>7</v>
      </c>
      <c r="M291" s="15" t="s">
        <v>23</v>
      </c>
      <c r="N291" s="15">
        <v>1</v>
      </c>
    </row>
    <row r="292" spans="2:14" ht="45" x14ac:dyDescent="0.25">
      <c r="B292" s="15">
        <v>289</v>
      </c>
      <c r="C292" s="14" t="s">
        <v>832</v>
      </c>
      <c r="D292" s="14" t="s">
        <v>843</v>
      </c>
      <c r="E292" s="15" t="s">
        <v>847</v>
      </c>
      <c r="F292" s="15" t="s">
        <v>840</v>
      </c>
      <c r="G292" s="15" t="s">
        <v>24</v>
      </c>
      <c r="H292" s="15">
        <v>2012</v>
      </c>
      <c r="I292" s="16">
        <v>18654</v>
      </c>
      <c r="J292" s="17">
        <v>0.5</v>
      </c>
      <c r="K292" s="18">
        <v>6</v>
      </c>
      <c r="L292" s="15">
        <v>10</v>
      </c>
      <c r="M292" s="15" t="s">
        <v>23</v>
      </c>
      <c r="N292" s="15">
        <v>1</v>
      </c>
    </row>
    <row r="293" spans="2:14" ht="45" x14ac:dyDescent="0.25">
      <c r="B293" s="15">
        <v>290</v>
      </c>
      <c r="C293" s="14" t="s">
        <v>832</v>
      </c>
      <c r="D293" s="14" t="s">
        <v>844</v>
      </c>
      <c r="E293" s="15" t="s">
        <v>848</v>
      </c>
      <c r="F293" s="15" t="s">
        <v>841</v>
      </c>
      <c r="G293" s="15" t="s">
        <v>24</v>
      </c>
      <c r="H293" s="15">
        <v>2007</v>
      </c>
      <c r="I293" s="16">
        <v>23894.25</v>
      </c>
      <c r="J293" s="17">
        <v>0.8</v>
      </c>
      <c r="K293" s="18">
        <v>10</v>
      </c>
      <c r="L293" s="15">
        <v>12</v>
      </c>
      <c r="M293" s="15" t="s">
        <v>23</v>
      </c>
      <c r="N293" s="15">
        <v>1</v>
      </c>
    </row>
  </sheetData>
  <dataValidations disablePrompts="1" count="7">
    <dataValidation type="list" allowBlank="1" showInputMessage="1" showErrorMessage="1" promptTitle="Подсказка" prompt="Выберите вариант из списка" sqref="M4:M46 M179:M279 M281:M293 M49:M173">
      <formula1>"Аренда,  Собственность, Лизинг, Оперативное управление, Прочее"</formula1>
    </dataValidation>
    <dataValidation type="list" allowBlank="1" showInputMessage="1" showErrorMessage="1" promptTitle="Подсказка" prompt="Выберите вариант из списка" sqref="G180:G202 G205:G279 G281:G293 G4:G173">
      <formula1>"Передняя загрузка, Задняя загрузка, Боковая загрузка"</formula1>
    </dataValidation>
    <dataValidation type="list" allowBlank="1" showInputMessage="1" showErrorMessage="1" promptTitle="Подсказка" prompt="Выберите вариант из списка" sqref="M174:M178">
      <formula1>"Аренда,Собственность,Лизинг,Оперативное управление,Прочее"</formula1>
      <formula2>0</formula2>
    </dataValidation>
    <dataValidation type="list" allowBlank="1" showInputMessage="1" showErrorMessage="1" promptTitle="Подсказка" prompt="Выберите вариант из списка" sqref="G174:G178">
      <formula1>"Передняя загрузка,Задняя загрузка,Боковая загрузка"</formula1>
      <formula2>0</formula2>
    </dataValidation>
    <dataValidation allowBlank="1" showInputMessage="1" showErrorMessage="1" promptTitle="Подсказка" prompt="Выберите вариант из списка" sqref="G203:G204"/>
    <dataValidation type="list" operator="equal" allowBlank="1" showInputMessage="1" showErrorMessage="1" promptTitle="Подсказка" prompt="Выберите вариант из списка" sqref="M280">
      <formula1>"Аренда,Собственность,Лизинг,Оперативное управление,Прочее"</formula1>
      <formula2>0</formula2>
    </dataValidation>
    <dataValidation type="list" operator="equal" allowBlank="1" showInputMessage="1" showErrorMessage="1" promptTitle="Подсказка" prompt="Выберите вариант из списка" sqref="G280">
      <formula1>"Передняя загрузка,Задняя загрузка,Боковая загрузка"</formula1>
      <formula2>0</formula2>
    </dataValidation>
  </dataValidations>
  <pageMargins left="0.7" right="0.7" top="0.75" bottom="0.75" header="0.3" footer="0.3"/>
  <pageSetup paperSize="9" scale="53" fitToHeight="0" orientation="landscape" horizontalDpi="300" verticalDpi="300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Транспортировщики</vt:lpstr>
      <vt:lpstr>Транспортный парк</vt:lpstr>
      <vt:lpstr>Транспортировщики!Заголовки_для_печати</vt:lpstr>
      <vt:lpstr>'Транспортный парк'!Заголовки_для_печати</vt:lpstr>
      <vt:lpstr>КамАЗ</vt:lpstr>
      <vt:lpstr>Транспортировщики!Область_печати</vt:lpstr>
      <vt:lpstr>'Транспортный парк'!Область_печати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Ефимов</dc:creator>
  <cp:lastModifiedBy>Сафронова Анна Аркадьевна</cp:lastModifiedBy>
  <cp:lastPrinted>2018-08-25T12:04:23Z</cp:lastPrinted>
  <dcterms:created xsi:type="dcterms:W3CDTF">2018-08-23T15:01:20Z</dcterms:created>
  <dcterms:modified xsi:type="dcterms:W3CDTF">2019-06-04T01:44:19Z</dcterms:modified>
</cp:coreProperties>
</file>